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700"/>
  </bookViews>
  <sheets>
    <sheet name="Standar Keuangan" sheetId="1" r:id="rId1"/>
  </sheets>
  <definedNames>
    <definedName name="_xlnm.Print_Area" localSheetId="0">'Standar Keuangan'!$A$1:$Z$35</definedName>
    <definedName name="_xlnm.Print_Titles" localSheetId="0">'Standar Keuangan'!#REF!</definedName>
  </definedNames>
  <calcPr calcId="162913"/>
</workbook>
</file>

<file path=xl/calcChain.xml><?xml version="1.0" encoding="utf-8"?>
<calcChain xmlns="http://schemas.openxmlformats.org/spreadsheetml/2006/main">
  <c r="N25" i="1" l="1"/>
  <c r="N26" i="1"/>
  <c r="N27" i="1"/>
  <c r="N28" i="1"/>
  <c r="N29" i="1"/>
  <c r="N30" i="1"/>
  <c r="N31" i="1"/>
  <c r="N32" i="1"/>
  <c r="N33" i="1"/>
  <c r="N34" i="1"/>
  <c r="N35" i="1"/>
  <c r="N20" i="1" l="1"/>
  <c r="N21" i="1"/>
  <c r="N22" i="1"/>
  <c r="N23" i="1"/>
  <c r="N24" i="1"/>
  <c r="N19" i="1"/>
  <c r="N18" i="1"/>
  <c r="N17" i="1"/>
  <c r="N16" i="1"/>
  <c r="N15" i="1"/>
  <c r="N14" i="1"/>
  <c r="X13" i="1"/>
  <c r="Y13" i="1" s="1"/>
  <c r="W13" i="1"/>
  <c r="N13" i="1"/>
  <c r="X12" i="1"/>
  <c r="Y12" i="1" s="1"/>
  <c r="W12" i="1"/>
  <c r="N12" i="1"/>
  <c r="X11" i="1"/>
  <c r="Y11" i="1" s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<sst xmlns="http://schemas.openxmlformats.org/spreadsheetml/2006/main" count="315" uniqueCount="259">
  <si>
    <t>SCORE</t>
  </si>
  <si>
    <t>Kode</t>
  </si>
  <si>
    <t>Standar</t>
  </si>
  <si>
    <t>No</t>
  </si>
  <si>
    <t>Indikator</t>
  </si>
  <si>
    <t xml:space="preserve">Target </t>
  </si>
  <si>
    <t>Nilai 
(1 - 4)</t>
  </si>
  <si>
    <t>Kategori</t>
  </si>
  <si>
    <t>PENILAIAN</t>
  </si>
  <si>
    <t>Bobot</t>
  </si>
  <si>
    <t>JML Indikator</t>
  </si>
  <si>
    <t>N x K</t>
  </si>
  <si>
    <t xml:space="preserve">Nilai </t>
  </si>
  <si>
    <t>Kategori:</t>
  </si>
  <si>
    <t>Jawaban:</t>
  </si>
  <si>
    <t>Sesuai</t>
  </si>
  <si>
    <t>Ya</t>
  </si>
  <si>
    <t>Observasi</t>
  </si>
  <si>
    <t>KTS Minor</t>
  </si>
  <si>
    <t>KTS Mayor</t>
  </si>
  <si>
    <t>Tidak</t>
  </si>
  <si>
    <t>Jangan di isi</t>
  </si>
  <si>
    <t>Verifikasi Auditor</t>
  </si>
  <si>
    <t>Jakarta, September 2018</t>
  </si>
  <si>
    <t>NO</t>
  </si>
  <si>
    <t>PEJABAT</t>
  </si>
  <si>
    <t>NAMA</t>
  </si>
  <si>
    <t>TANDA TANGAN</t>
  </si>
  <si>
    <t>Ketua Tim Auditor</t>
  </si>
  <si>
    <t>Auditor 1</t>
  </si>
  <si>
    <t>Auditor 2</t>
  </si>
  <si>
    <t>Direktur SDM</t>
  </si>
  <si>
    <t>Sumber/Bukti pendukung</t>
  </si>
  <si>
    <t>Skor</t>
  </si>
  <si>
    <t>:</t>
  </si>
  <si>
    <t>AUDIT MUTU INTERNAL</t>
  </si>
  <si>
    <t>Unit</t>
  </si>
  <si>
    <t>UNIVERSITAS AL AZHAR INDONESIA</t>
  </si>
  <si>
    <t>Tanggal</t>
  </si>
  <si>
    <t>Pernyataan Standar UAI</t>
  </si>
  <si>
    <t>Penanggung Jawab</t>
  </si>
  <si>
    <t>Nilai Auditor
(1 - 4)</t>
  </si>
  <si>
    <t>01</t>
  </si>
  <si>
    <t>Tersedia</t>
  </si>
  <si>
    <t>Penganggaran  Pembiayaan Pembelajaran.</t>
  </si>
  <si>
    <t>Standar Pencairan Pembiayaan Pembelajaran.</t>
  </si>
  <si>
    <t xml:space="preserve">Keterlibatan fakultas. program studi, direktorat, lemabaga dan unit  secara otonom dalam perencanaan target kinerja, perencanaan kegiatan/ kerja dan perencanaan/alokasi dan pengelolaan dana. </t>
  </si>
  <si>
    <t>Adanya penetapan biaya investasi pendidikan untuk membiayai pengadaan sarana dan prasarana</t>
  </si>
  <si>
    <t>Adanya penetapan biaya investasi pendidikan untuk membiayai pengembangan dosen dan tenaga kependidikan</t>
  </si>
  <si>
    <t>Adanya penetapan biaya Operasional pendidikan tinggi yang ditetapkan per mahasiswa per tahun yang disebut dengan standar satuan biaya operasional pendidikan tinggi yang ditujukan untuk biaya dosen</t>
  </si>
  <si>
    <t>Adanya penetapan biaya Operasional pendidikan tinggi yang ditetapkan per mahasiswa per tahun yang disebut dengan standar satuan biaya operasional pendidikan tinggi yang ditujukan untuk biaya tenaga kependidikan</t>
  </si>
  <si>
    <t>Adanya ketetapan biaya Operasional pendidikan tinggi yang ditetapkan per mahasiswa per tahun yang disebut dengan standar satuan biaya operasional pendidikan tinggi yang ditujukan untuk biaya bahan operasional pembelajaran</t>
  </si>
  <si>
    <t>Adanya Ketetapan biaya Operasional pendidikan tinggi yang ditetapkan per mahasiswa per tahun yang disebut dengan standar satuan biaya operasional pendidikan tinggi yang ditujukan untuk biaya operasional tidak langsung</t>
  </si>
  <si>
    <t>Adanya pendanaan pendidikan tinggi dari berbagai sumber diluar pendidikan yang diperoleh dari mahasiswa melalui dana hibah</t>
  </si>
  <si>
    <t>Adanya pendanaan pendidikan tinggi dari berbagai sumber diluar pendidikan yang diperoleh dari mahasiswa melalui dana jasa profesi.</t>
  </si>
  <si>
    <t>Adanya pendanaan pendidikan tinggi dari berbagai sumber diluar pendidikan yang diperoleh dari mahasiswa melalui dana lestari dari alumni.</t>
  </si>
  <si>
    <t>Adanya pendanaan pendidikan tinggi dari berbagai sumber diluar pendidikan yang diperoleh dari mahasiswa melalui dana kerjasama kelembagaan dan pemerintah swasta.</t>
  </si>
  <si>
    <t>Tersedianya dana penelitian dalam tiga tahun terakhir. (Rata-rata dana penelitian/dosen tetap/tahun )</t>
  </si>
  <si>
    <t>Memperoleh dana dalam rangka pengabdian kepada masyarakat.</t>
  </si>
  <si>
    <t>Tersedianya kebijakan yang jelas dan transparan mengenai honorarium baik berdasarkan JJA maupun non JJA (praktisi dan native speaker)</t>
  </si>
  <si>
    <t>Adanya mekanisme pencairan dana kegiatan pembalajaran anggaran sesuai RAPB</t>
  </si>
  <si>
    <t>Adanya mekanisme pencaraian dana kegiatan pembalajaran anggaran diluar  RAPB</t>
  </si>
  <si>
    <t>Adanya SOP susunan dan ketetapan kebijakan mekanisme dan prosedur dalam menggalang dana sumber lainnya secara akuntabel dan transparan dalam peningkatan kualitas pendidikan.</t>
  </si>
  <si>
    <t>Adanya mekanisme evaluasi standar biaya dan proses pencairan pembiayaan.</t>
  </si>
  <si>
    <t>Adanya mekanisme evaluasi terhadap realisasi anggaran   dan  pemanfaatan  (realisasi)  pembiayaan 
pembelajaran.</t>
  </si>
  <si>
    <t>Adanya mekanisme evaluasi terhadap kepatuhan standar keuangan internal</t>
  </si>
  <si>
    <t>Adanya mekanisme evaluasi terhadap kepatuhan standar keuangan sesuai PSAK 45 dan ETAP</t>
  </si>
  <si>
    <t>Adanya mekanismen pelayanan kepada mahasiswa dan orang tua  mengenai informasi pembayaran kuliah</t>
  </si>
  <si>
    <t>Adanya mekanismen pelayanan kepada  pihak internal mengenai pemenuhan dana kegiatan</t>
  </si>
  <si>
    <t>Adanya mekanisme pelayana kepada pihak eksternal yang berkaitan dengan pelaporan keuangan dan perpajakan,</t>
  </si>
  <si>
    <t>Adanya mekanisme pelayana  kepada pihak eksternal yang berkaitan dengan kerja sama dan investasi.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</si>
  <si>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</si>
  <si>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</si>
  <si>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</si>
  <si>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</si>
  <si>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</si>
  <si>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</si>
  <si>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</si>
  <si>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</si>
  <si>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</si>
  <si>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</si>
  <si>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</si>
  <si>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</si>
  <si>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</si>
  <si>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</si>
  <si>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</si>
  <si>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</si>
  <si>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</si>
  <si>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</si>
  <si>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</si>
  <si>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</si>
  <si>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</si>
  <si>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</si>
  <si>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</si>
  <si>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</si>
  <si>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</si>
  <si>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</si>
  <si>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</si>
  <si>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</si>
  <si>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</si>
  <si>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Standar Pengendalian Pembiayaan Pembelajaran dan monitoring eksternal.</t>
  </si>
  <si>
    <t>Standar Pelayanan</t>
  </si>
  <si>
    <t>WR I, WR II, Dir. Keuangan, Dir.Akademik</t>
  </si>
  <si>
    <t>Dekan, Ka. Direktur, Ka. Unit/lembaga</t>
  </si>
  <si>
    <t>WR.II, Keuangan, Sekretariat</t>
  </si>
  <si>
    <t>WR.II, Dir.Keuangan. Dir. Fasilitas</t>
  </si>
  <si>
    <t>WR.II, Dir.Keuangan. Dir.SDM</t>
  </si>
  <si>
    <t>WR.I, WR.II, Dir.Keuangan. Dir.SDM</t>
  </si>
  <si>
    <t>WR.I, WR.II, Dir.Keuangan. Dekan, Dir.Akademik</t>
  </si>
  <si>
    <t xml:space="preserve">WR.II &amp; WR.IV, Dir.Keuangan. </t>
  </si>
  <si>
    <t xml:space="preserve">WR.II &amp; WR.III, Dir.Keuangan. </t>
  </si>
  <si>
    <t xml:space="preserve">WR.II , Dir. Kerjasama , Dir.Keuangan. </t>
  </si>
  <si>
    <t xml:space="preserve">WR.II, Dir.Keuangan. </t>
  </si>
  <si>
    <t xml:space="preserve">WR.II, Dir.Keuangan, LP2M </t>
  </si>
  <si>
    <t>WR.II, Dir.Keuangan, SDM, Akademik</t>
  </si>
  <si>
    <t>Dkeu</t>
  </si>
  <si>
    <t>Keuangan, Akademik, PKSI</t>
  </si>
  <si>
    <t xml:space="preserve">Otonom </t>
  </si>
  <si>
    <t>≥ 18 juta</t>
  </si>
  <si>
    <t>≥ 3 juta</t>
  </si>
  <si>
    <t>≥ 1.5 juta</t>
  </si>
  <si>
    <t>tersedia</t>
  </si>
  <si>
    <t>Sesuai SAK ETAP</t>
  </si>
  <si>
    <t>Adanya sistem pencatatan biaya  dan pendapatan serta  melaksanakan pencatatan biaya dan pendapatan  sesuai dengan ketentuan perataturan perundang undangan sampai pada satuan program studi.</t>
  </si>
  <si>
    <t>Adanya mekanisme sosialisasi RPAB Universitas.</t>
  </si>
  <si>
    <t xml:space="preserve">Penggunaan dana untuk operasional (pendidikan, penelitian, pengabdian pada masyarakat, termasuk gaji dan upah).                                                                                                                           Jumlah dana operasional/mahasiswa/tahun (=DOM)
</t>
  </si>
  <si>
    <t>Tidak Ada Dokumentasi Kegiatan</t>
  </si>
  <si>
    <t>Ada Dokumentasi Kegiatan Sosialisasi setiap 2x dalam 1 tahun</t>
  </si>
  <si>
    <t>Ada Dokumentasi Kegiatan Sosialisasi setiap 1x dalam 1 tahun</t>
  </si>
  <si>
    <t>Tidak Disosialisasikan</t>
  </si>
  <si>
    <t xml:space="preserve">Dir. Keu. </t>
  </si>
  <si>
    <t xml:space="preserve">WR.II, Dir. Keu. </t>
  </si>
  <si>
    <t>Ada SOP mekanisme pembayaran kuliah</t>
  </si>
  <si>
    <t>Dir. Keu.</t>
  </si>
  <si>
    <t>DAFTAR PENGECEKAN AUDIT DIREKTORAT KEUANGAN</t>
  </si>
  <si>
    <t xml:space="preserve">Adanya sistem rencana penganggaran biaya dan pendapatan </t>
  </si>
  <si>
    <t>a. SK Rektor tentang Program Kerja &amp; Penganggaran b. Notulen Rapat RPAB</t>
  </si>
  <si>
    <t>Kebijakan Rektor tentang Standar Biaya</t>
  </si>
  <si>
    <t>Notulen dan Daftar Hadir Rapat</t>
  </si>
  <si>
    <t>SK Rektor tentang Penggajian Honor Dosen.</t>
  </si>
  <si>
    <t>SOP Pencairan Dana Anggaran</t>
  </si>
  <si>
    <t xml:space="preserve">SOP Pencairan Dana Non Anggaran </t>
  </si>
  <si>
    <t>Buku Pedoman Akuntansi Universitas</t>
  </si>
  <si>
    <t>Buku Pedoman Akuntansi Universitas dan SK Rektor mengenai Tim Pencari Dana.</t>
  </si>
  <si>
    <t xml:space="preserve">Laporan Realisasi Anggaran </t>
  </si>
  <si>
    <t>Laporan Audit Internal</t>
  </si>
  <si>
    <t>Laporan Audit Eksternal</t>
  </si>
  <si>
    <t>SOP Pembayaran Kuliah</t>
  </si>
  <si>
    <t xml:space="preserve">SOP Pencairan Dana </t>
  </si>
  <si>
    <t>SOP Pelaporan Keuangan</t>
  </si>
  <si>
    <t>SOP Kerjasama</t>
  </si>
  <si>
    <t>Perguruan Tinggi memiliki panduan/pedoman/kebijakan untuk menyusun rencana belanja untuk pembiayaan pembelajaran</t>
  </si>
  <si>
    <t>Ada dokumen terkait anggaran dan program kerja Universitas</t>
  </si>
  <si>
    <t>Ada Kebijakan untuk menyusun anggaran dan program kerja Universitas</t>
  </si>
  <si>
    <t>Ada Kebijakan untuk menyusun anggaran dan program kerja Tahunan Universitas, Direktorat, Lembaga, Prodi dan Unit</t>
  </si>
  <si>
    <t>Ada Kebijakan untuk menyusun anggaran dan program kerja Semesteran Universitas, Direktorat, Lembaga, Prodi dan Unit</t>
  </si>
  <si>
    <t xml:space="preserve">Ada Laporan Anggaran dan Realisasi Pendapatan-Belanja Semesteran Universitas, Direktorat, Lembaga, Prodi dan Unit </t>
  </si>
  <si>
    <t xml:space="preserve">Ada Laporan Anggaran dan Realisasi Pendapatan-Belanja Tahunan Universitas, Direktorat, Lembaga, Prodi dan Unit </t>
  </si>
  <si>
    <t>Ada Laporan Anggaran dan Realisasi Pendapatan-Belanja Tahunan Universitas</t>
  </si>
  <si>
    <t>Ada Laporan Anggaran Pendapatan-Belanja Tahunan Universitas</t>
  </si>
  <si>
    <t>Standar biaya sarana dan prasarana dinyatakan dalam kebijakan secara eksplisit</t>
  </si>
  <si>
    <t>Standar biaya sarana dan prasarana dinyatakan dalam kebijakan secara implisit</t>
  </si>
  <si>
    <t>Belum terdapat kebijakan mengenai standar biaya sarana dan prasarana</t>
  </si>
  <si>
    <t>Standar biaya pengembangan dosen dan tenaga kependidikan dinyatakan dalam kebijakan secara eksplisit</t>
  </si>
  <si>
    <t>Standar biaya pengembangan dosen dan tenaga kependidikan dinyatakan dalam kebijakan secara implisit</t>
  </si>
  <si>
    <t>Belum terdapat kebijakan mengenai standar pengembangan dosen dan tenaga kependidikan</t>
  </si>
  <si>
    <t>Standar biaya sarana dan prasarana dinyatakan dalam kebijakan secara eksplisit dan ada pemutakhiran &lt; 2 tahun terakhir</t>
  </si>
  <si>
    <t>Standar biaya pengembangan dosen dan tenaga kependidikan dinyatakan dalam kebijakan secara eksplisit dan ada pemutakhiran &lt; 2 tahun terakhir</t>
  </si>
  <si>
    <t>Standar biaya operasional pendidikan untuk biaya dosen dinyatakan dalam kebijakan secara eksplisit, dinyatakan per mahasiswa pertahun dan ada pemutakhiran &lt; 2 tahun terakhir</t>
  </si>
  <si>
    <t>Standar biaya operasional pendidikan untuk biaya dosen dinyatakan dalam kebijakan secara eksplisit, dinyatakan per mahasiswa pertahun</t>
  </si>
  <si>
    <t>Standar biaya operasional pendidikan untuk biaya dosen dinyatakan dalam kebijakan secara implisit, dinyatakan per mahasiswa pertahun</t>
  </si>
  <si>
    <t>Belum terdapat kebijakan mengenai Standar biaya operasional pendidikan untuk biaya dosen</t>
  </si>
  <si>
    <t>Standar biaya operasional pendidikan untuk biaya tenaga kependidikan dinyatakan dalam kebijakan secara eksplisit, dinyatakan per mahasiswa pertahun dan ada pemutakhiran &lt; 2 tahun terakhir</t>
  </si>
  <si>
    <t>Standar biaya operasional pendidikan untuk biaya tenaga kependidikan dinyatakan dalam kebijakan secara eksplisit, dinyatakan per mahasiswa pertahun</t>
  </si>
  <si>
    <t>Standar biaya operasional pendidikan untuk biaya tenaga kependidikan dinyatakan dalam kebijakan secara implisit, dinyatakan per mahasiswa pertahun</t>
  </si>
  <si>
    <t>Belum terdapat kebijakan mengenai Standar biaya operasional pendidikan untuk biaya tenaga kependidikan</t>
  </si>
  <si>
    <t>Standar biaya operasional pendidikan untuk biaya bahan operasional pembelajaran dinyatakan dalam kebijakan secara eksplisit, dinyatakan per mahasiswa pertahun dan ada pemutakhiran &lt; 2 tahun terakhir</t>
  </si>
  <si>
    <t>Standar biaya operasional pendidikan untuk biaya bahan operasional pembelajaran dinyatakan dalam kebijakan secara eksplisit, dinyatakan per mahasiswa pertahun</t>
  </si>
  <si>
    <t>Standar biaya operasional pendidikan untuk biaya bahan operasional pembelajaran dinyatakan dalam kebijakan secara implisit, dinyatakan per mahasiswa pertahun</t>
  </si>
  <si>
    <t>Belum terdapat kebijakan mengenai Standar biaya operasional pendidikan untuk biaya bahan operasional pembelajaran</t>
  </si>
  <si>
    <t>Standar biaya operasional pendidikan untuk biaya operasional tidak langsung dinyatakan dalam kebijakan secara eksplisit, dinyatakan per mahasiswa pertahun dan ada pemutakhiran &lt; 2 tahun terakhir</t>
  </si>
  <si>
    <t>Standar biaya operasional pendidikan untuk biaya operasional tidak langsung dinyatakan dalam kebijakan secara eksplisit, dinyatakan per mahasiswa pertahun</t>
  </si>
  <si>
    <t>Standar biaya operasional pendidikan untuk biaya operasional tidak langsung dinyatakan dalam kebijakan secara implisit, dinyatakan per mahasiswa pertahun</t>
  </si>
  <si>
    <t>Belum terdapat kebijakan mengenai Standar biaya operasional pendidikan untuk biaya operasional tidak langsung</t>
  </si>
  <si>
    <t xml:space="preserve">Sumber pendanaan dari dana hibah dinyatakan secara eksplisit dalam kebijakan, dan dimutakhirkan &lt; 2 tahun </t>
  </si>
  <si>
    <t>Sumber pendanaan dari dana hibah dinyatakan secara eksplisit dalam kebijakan</t>
  </si>
  <si>
    <t>Belum terdapat kebijakan mengenai sumber pendanaan dana hibah</t>
  </si>
  <si>
    <t xml:space="preserve">Sumber pendanaan dari dana jasa profesi dinyatakan secara eksplisit dalam kebijakan, dan dimutakhirkan &lt; 2 tahun </t>
  </si>
  <si>
    <t>Sumber pendanaan dari dana jasa profesi dinyatakan secara eksplisit dalam kebijakan</t>
  </si>
  <si>
    <t>Sumber pendanaan dari dana hibah dinyatakan secara implisit dalam kebijakan</t>
  </si>
  <si>
    <t>Sumber pendanaan dari dana jasa profesi dinyatakan secara implisit dalam kebijakan</t>
  </si>
  <si>
    <t xml:space="preserve">Sumber pendanaan dari dana alumni dinyatakan secara eksplisit dalam kebijakan, dan dimutakhirkan &lt; 2 tahun </t>
  </si>
  <si>
    <t>Sumber pendanaan dari alumni dinyatakan secara eksplisit dalam kebijakan</t>
  </si>
  <si>
    <t>Sumber pendanaan dari dana alumni dinyatakan secara implisit dalam kebijakan</t>
  </si>
  <si>
    <t>Belum terdapat kebijakan mengenai sumber pendanaan dana alumni</t>
  </si>
  <si>
    <t xml:space="preserve">Sumber pendanaan dari dana kerjasama kelembagaan dan pemerintah swasta dinyatakan secara eksplisit dalam kebijakan, dan dimutakhirkan &lt; 2 tahun </t>
  </si>
  <si>
    <t>Sumber pendanaan dari kerjasama kelembagaan dan pemerintah swasta dinyatakan secara eksplisit dalam kebijakan</t>
  </si>
  <si>
    <t>Sumber pendanaan dari dana kerjasama kelembagaan dan pemerintah swasta dinyatakan secara implisit dalam kebijakan</t>
  </si>
  <si>
    <t>Belum terdapat kebijakan mengenai sumber pendanaan dana kerjasama kelembagaan dan pemerintah swasta</t>
  </si>
  <si>
    <t>RAPB menyatakan dana penelitian dosen rata-rata ≥ 20% per tahun</t>
  </si>
  <si>
    <t>RAPB menyatakan dana penelitian dosen 10% - 19 % per tahun</t>
  </si>
  <si>
    <t>RAPB tidak ada menyataan porsi dana penelitian dosen</t>
  </si>
  <si>
    <t>RAPB menyatakan dana PKM dosen rata-rata ≥ 5% per tahun</t>
  </si>
  <si>
    <t>RAPB menyatakan dana penelitian dosen 1% - 4% per tahun</t>
  </si>
  <si>
    <t>RAPB menyatakan dana penelitian dosen &lt; 1% per tahun</t>
  </si>
  <si>
    <t>RAPB menyatakan dana penelitian dosen &lt; 10% per tahun</t>
  </si>
  <si>
    <t xml:space="preserve">Honorarium dinyatakan secara eksplisit dalam kebijakan anggaran, dan dimutakhirkan &lt; 2 tahun </t>
  </si>
  <si>
    <t>Honorarium dinyatakan secara eksplisit dalam kebijakan anggaran</t>
  </si>
  <si>
    <t>Honorarium dinyatakan secara implisit dalam kebijakan  anggaran</t>
  </si>
  <si>
    <t>Belum terdapat kebijakan anggaran mengenai Honorarium</t>
  </si>
  <si>
    <t>Ada dokumen SOP Pencairan Dana Sesuai RAPB yang telah disyahkan pimpinan</t>
  </si>
  <si>
    <t>Ada dokumen SOP Pencairan Dana sesuai RAPB yang telah disyahkan pimpinan, dimutakhirkan &lt; 2 Tahun terakhir</t>
  </si>
  <si>
    <t>Ada dokumen SOP Pencairan Dana sesuai RAPB</t>
  </si>
  <si>
    <t>Belum ada dokumen SOP Pencairan Dana Sesuai RAPB</t>
  </si>
  <si>
    <t>Ada dokumen SOP Pencairan Dana diluar RAPB yang telah disyahkan pimpinan, dimutakhirkan &lt; 2 Tahun terakhir</t>
  </si>
  <si>
    <t>Ada dokumen SOP Pencairan Dana di luar RAPB yang telah disyahkan pimpinan</t>
  </si>
  <si>
    <t>Ada dokumen SOP Pencairan Dana di luar RAPB</t>
  </si>
  <si>
    <t>Belum ada SOP mengenai penggalangan dana sumber lain dalam rangka peningkatan kualitas pendidikan</t>
  </si>
  <si>
    <t>Ada SOP mengenai penggalangan dana sumber lain dalam rangka peningkatan kualitas pendidikan, disyahkan pimpinan dan disosialiasikan 1x setahun</t>
  </si>
  <si>
    <t>Ada SOP mengenai penggalangan dana sumber lain dalam rangka peningkatan kualitas pendidika dan telah disyahkan pimpinan</t>
  </si>
  <si>
    <t xml:space="preserve">Ada SOP mengenai penggalangan dana sumber lain dalam rangka peningkatan kualitas pendidikan </t>
  </si>
  <si>
    <t>Ada laporan evaluasi anggaran semesteran yang menyatakan % serapan anggaran di tingkat Universitas, Direktorat, Lembaga, Prodi dan Unit</t>
  </si>
  <si>
    <t>Ada laporan evaluasi anggaran tahunan yang menyatakan % serapan anggaran di tingkat Universitas, Direktorat, Lembaga, Prodi dan Unit</t>
  </si>
  <si>
    <t>Belum ada laporan evaluasi anggaran tahunan</t>
  </si>
  <si>
    <t>Ada laporan evaluasi anggaran tahunan yang menyatakan % serapan anggaran di tingkat Universitas</t>
  </si>
  <si>
    <t xml:space="preserve">Ada laporan evaluasi biaya dan pencairan dana yang dibuat semesteran di tingkat Universitas, Direktorat, Lembaga, Prodi dan Unit </t>
  </si>
  <si>
    <t xml:space="preserve">Ada laporan evaluasi biaya dan pencairan dana yang dibuat tahunan di tingkat Universitas, Direktorat, Lembaga, Prodi dan Unit </t>
  </si>
  <si>
    <t>Belum ada laporan evaluasi biaya dan pencairan dana</t>
  </si>
  <si>
    <t>Ada laporan evaluasi biaya dan pencairan dana di tingkat Universitas</t>
  </si>
  <si>
    <t>Ada dokumen SOP yang menyatakan ketentuan pencatatan biaya sesuai ketentuan perundang-undangan disyahkan pimpinan</t>
  </si>
  <si>
    <t xml:space="preserve">Belum ada dokumen SOP yang menyatakan ketentuan pencatatan biaya sesuai ketentuan perundang-undangan </t>
  </si>
  <si>
    <t>Ada dokumen SOP yang menyatakan ketentuan pencatatan biaya sesuai ketentuan perundang-undangan</t>
  </si>
  <si>
    <t>Ada dokumen SOP yang menyatakan ketentuan pencatatan biaya sesuai ketentuan perundang-undangan disyahkan pimpinan, dan dimutkhirkan</t>
  </si>
  <si>
    <t>Ada laporan evaluasi kepatuhan terhadap standar keuangan internal yang dilakukan semesteran di tingkat Universitas, Direktorat, Lembaga, Prodi dan Unit</t>
  </si>
  <si>
    <t>Ada laporan evaluasi kepatuhan terhadap standar keuangan internal yang dilakukan 1x setahun di tingkat Universitas, Direktorat, Lembaga, Prodi dan Unit</t>
  </si>
  <si>
    <t>Ada laporan evaluasi kepatuhan terhadap standar keuangan internal di tingkat Universitas</t>
  </si>
  <si>
    <t>Belum ada laporan evaluasi kepatuhan terhadap standar keuangan internal</t>
  </si>
  <si>
    <t>Ada laporan evaluasi kepatuhan terhadap standar keuangan eksternal (SAK) yang dilakukan semesteran dan diotorisasi pimpinan</t>
  </si>
  <si>
    <t>Ada laporan evaluasi kepatuhan terhadap standar keuangan eksternal (SAK) yang dilakukan tahunan dan diotorisasi pimpinan</t>
  </si>
  <si>
    <t>Ada laporan evaluasi kepatuhan terhadap standar keuangan eksternal (SAK)</t>
  </si>
  <si>
    <t>Ada SOP mekanisme pembayaran kuliah, dan diotorisasi oleh pimpinan, dimutakhirkan &lt; 2 tahun terakhir</t>
  </si>
  <si>
    <t>Ada SOP mekanisme pembayaran kuliah, dan diotorisasi oleh pimpinan</t>
  </si>
  <si>
    <t>Belum ada SOP mekanisme pembayaran kuliah</t>
  </si>
  <si>
    <t>Ada SOP yang menyatakan secara eksplisit mekanisme pelayanan kepada  pihak internal mengenai pemenuhan dana kegiatan, dan diotorisasi oleh pimpinan, dimutakhirkan &lt; 2 tahun terakhir</t>
  </si>
  <si>
    <t>Ada SOP yang menyatakan secara implisit mekanisme pelayanan kepada  pihak internal mengenai pemenuhan dana kegiatan, dan diotorisasi oleh pimpinan, dimutakhirkan &lt; 2 tahun terakhir</t>
  </si>
  <si>
    <t>Ada SOP mekanisme pelayanan kepada  pihak internal mengenai pemenuhan dana kegiatan</t>
  </si>
  <si>
    <t>Belum ada SOP mekanisme pelayanan kepada  pihak internal mengenai pemenuhan dana kegiatan</t>
  </si>
  <si>
    <t>Ada SOP yang menyatakan secara eksplisit mekanisme pelayanan kepada  pihak eksternal mengenai pelaporan keuangan dan perpajakan, dan diotorisasi oleh pimpinan, dimutakhirkan &lt; 2 tahun terakhir</t>
  </si>
  <si>
    <t>Ada SOP yang menyatakan secara implisit mekanisme pelayanan kepada  pihak eksternal mengenai pelaporan keuangan dan perpajakan, dan diotorisasi oleh pimpinan, dimutakhirkan &lt; 2 tahun terakhir</t>
  </si>
  <si>
    <t>Ada SOP mekanisme pelayanan kepada  pihak eksternal mengenai pelaporan keuangan dan perpajakan</t>
  </si>
  <si>
    <t>Belum ada SOP mekanisme pelayanan kepada  pihak eksternal mengenai pelaporan keuangan dan perpajakan</t>
  </si>
  <si>
    <t>Ada pernyataan eksplisit dalam SOP mengenai mekanisme pelayanan kepada pihak eksternal yang berkaitan dengan kerja sama dan investasi, diotorisasi oleh pimpinan, dimutakhirkan &lt; 2 tahun terakhir</t>
  </si>
  <si>
    <t>Ada pernyataan implisit dalam SOP mengenai mekanisme pelayanan kepada pihak eksternal yang berkaitan dengan kerja sama dan investasi, diotorisasi oleh pimpinan, dimutakhirkan &lt; 2 tahun terakhir</t>
  </si>
  <si>
    <t>Ada mekanisme pelayanan kepada pihak eksternal yang berkaitan dengan kerja sama dan investasi</t>
  </si>
  <si>
    <t>Belum ada mekanisme pelayanan kepada pihak eksternal yang berkaitan dengan kerja sama dan investasi</t>
  </si>
  <si>
    <t>Ada dokumen kebijakan mengenai jumlah dana operasional mahasiswa pertahun, disyahkan oleh pimpinan dan dimutakhirkan &lt; 2tahun terakhir</t>
  </si>
  <si>
    <t xml:space="preserve">Ada dokumen kebijakan mengenai jumlah dana operasional mahasiswa pertahun, disyahkan oleh pimpinan </t>
  </si>
  <si>
    <t>Ada dokumen kebijakan mengenai jumlah dana operasional mahasiswa pertahun</t>
  </si>
  <si>
    <t>Belum ada dokumen kebijakan mengenai jumlah dana operasional mahasiswa pertahun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</si>
</sst>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24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rgb="FF000000"/>
      <name val="Arial"/>
    </font>
    <font>
      <sz val="11"/>
      <name val="Arial"/>
    </font>
    <font>
      <sz val="11"/>
      <color indexed="8"/>
      <name val="Arial"/>
    </font>
    <font>
      <b/>
      <sz val="11"/>
      <color indexed="8"/>
      <name val="Arial"/>
    </font>
    <font>
      <b/>
      <sz val="11"/>
      <name val="Arial"/>
    </font>
    <font>
      <b/>
      <sz val="11"/>
      <color rgb="FF000000"/>
      <name val="Arial"/>
    </font>
    <font>
      <b/>
      <sz val="20"/>
      <color rgb="FFFFFFFF"/>
      <name val="Arial"/>
    </font>
    <font>
      <b/>
      <sz val="22"/>
      <name val="Arial"/>
    </font>
    <font>
      <b/>
      <sz val="11"/>
      <color rgb="FF000000"/>
      <name val="Times New Roman"/>
    </font>
    <font>
      <b/>
      <sz val="11"/>
      <color rgb="FFFF0000"/>
      <name val="Arial"/>
    </font>
    <font>
      <sz val="10"/>
      <color indexed="8"/>
      <name val="Calibri"/>
    </font>
    <font>
      <b/>
      <sz val="12"/>
      <color rgb="FF000000"/>
      <name val="Arial"/>
    </font>
    <font>
      <sz val="12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name val="Calibri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8EB4E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41" fontId="17" fillId="0" borderId="0">
      <alignment vertical="top"/>
      <protection locked="0"/>
    </xf>
    <xf numFmtId="0" fontId="18" fillId="0" borderId="0">
      <protection locked="0"/>
    </xf>
    <xf numFmtId="0" fontId="18" fillId="0" borderId="0">
      <protection locked="0"/>
    </xf>
    <xf numFmtId="0" fontId="1" fillId="0" borderId="0"/>
    <xf numFmtId="0" fontId="23" fillId="0" borderId="0"/>
  </cellStyleXfs>
  <cellXfs count="12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164" fontId="2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1" fontId="9" fillId="0" borderId="0" xfId="1" applyNumberFormat="1" applyFont="1" applyFill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3" borderId="12" xfId="2" applyFont="1" applyFill="1" applyBorder="1" applyAlignment="1" applyProtection="1">
      <alignment horizontal="center" vertical="center" wrapText="1"/>
    </xf>
    <xf numFmtId="0" fontId="11" fillId="3" borderId="12" xfId="2" applyFont="1" applyFill="1" applyBorder="1" applyAlignment="1" applyProtection="1">
      <alignment horizontal="center" vertical="center" wrapText="1"/>
    </xf>
    <xf numFmtId="164" fontId="11" fillId="3" borderId="12" xfId="1" applyNumberFormat="1" applyFont="1" applyFill="1" applyBorder="1" applyAlignment="1" applyProtection="1">
      <alignment horizontal="center" vertical="center" wrapText="1"/>
    </xf>
    <xf numFmtId="0" fontId="7" fillId="0" borderId="13" xfId="0" quotePrefix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9" fontId="2" fillId="4" borderId="14" xfId="0" applyNumberFormat="1" applyFont="1" applyFill="1" applyBorder="1" applyAlignment="1">
      <alignment horizontal="center" vertical="center" wrapText="1"/>
    </xf>
    <xf numFmtId="9" fontId="2" fillId="0" borderId="14" xfId="0" applyNumberFormat="1" applyFont="1" applyFill="1" applyBorder="1" applyAlignment="1">
      <alignment horizontal="center" vertical="center" wrapText="1"/>
    </xf>
    <xf numFmtId="1" fontId="12" fillId="0" borderId="12" xfId="3" quotePrefix="1" applyNumberFormat="1" applyFont="1" applyFill="1" applyBorder="1" applyAlignment="1" applyProtection="1">
      <alignment horizontal="center" vertical="center"/>
    </xf>
    <xf numFmtId="2" fontId="2" fillId="5" borderId="12" xfId="2" applyNumberFormat="1" applyFont="1" applyFill="1" applyBorder="1" applyAlignment="1" applyProtection="1">
      <alignment horizontal="center" vertical="center" wrapText="1"/>
    </xf>
    <xf numFmtId="164" fontId="2" fillId="6" borderId="12" xfId="1" applyNumberFormat="1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>
      <alignment vertical="center" wrapText="1"/>
    </xf>
    <xf numFmtId="164" fontId="2" fillId="7" borderId="0" xfId="1" applyNumberFormat="1" applyFont="1" applyFill="1" applyBorder="1" applyAlignment="1" applyProtection="1">
      <alignment vertical="center"/>
    </xf>
    <xf numFmtId="0" fontId="2" fillId="0" borderId="12" xfId="0" applyFont="1" applyFill="1" applyBorder="1">
      <alignment vertical="center"/>
    </xf>
    <xf numFmtId="0" fontId="2" fillId="0" borderId="12" xfId="2" applyFont="1" applyFill="1" applyBorder="1" applyAlignment="1" applyProtection="1">
      <alignment horizontal="center" vertical="center" wrapText="1"/>
    </xf>
    <xf numFmtId="164" fontId="2" fillId="5" borderId="12" xfId="1" applyNumberFormat="1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8" borderId="12" xfId="2" applyFont="1" applyFill="1" applyBorder="1" applyAlignment="1" applyProtection="1">
      <alignment horizontal="center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9" fontId="2" fillId="4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7" fillId="4" borderId="4" xfId="2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7" fillId="6" borderId="4" xfId="2" applyFont="1" applyFill="1" applyBorder="1" applyAlignment="1" applyProtection="1">
      <alignment horizontal="center" vertical="center" wrapText="1"/>
    </xf>
    <xf numFmtId="0" fontId="2" fillId="0" borderId="14" xfId="0" applyFont="1" applyFill="1" applyBorder="1">
      <alignment vertical="center"/>
    </xf>
    <xf numFmtId="0" fontId="2" fillId="8" borderId="14" xfId="0" applyFont="1" applyFill="1" applyBorder="1" applyAlignment="1">
      <alignment horizontal="center" vertical="center"/>
    </xf>
    <xf numFmtId="0" fontId="2" fillId="0" borderId="4" xfId="2" applyFont="1" applyFill="1" applyBorder="1" applyAlignment="1" applyProtection="1">
      <alignment horizontal="center" vertical="center" wrapText="1"/>
    </xf>
    <xf numFmtId="0" fontId="2" fillId="0" borderId="17" xfId="0" applyFont="1" applyFill="1" applyBorder="1">
      <alignment vertical="center"/>
    </xf>
    <xf numFmtId="0" fontId="2" fillId="8" borderId="17" xfId="0" applyFont="1" applyFill="1" applyBorder="1" applyAlignment="1">
      <alignment horizontal="center" vertical="center"/>
    </xf>
    <xf numFmtId="0" fontId="7" fillId="10" borderId="4" xfId="2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9" fontId="2" fillId="0" borderId="12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wrapText="1"/>
    </xf>
    <xf numFmtId="0" fontId="7" fillId="0" borderId="16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wrapText="1"/>
    </xf>
    <xf numFmtId="0" fontId="7" fillId="0" borderId="14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top" wrapText="1"/>
    </xf>
    <xf numFmtId="0" fontId="21" fillId="0" borderId="17" xfId="0" applyFont="1" applyFill="1" applyBorder="1" applyAlignment="1">
      <alignment vertical="top" wrapText="1"/>
    </xf>
    <xf numFmtId="0" fontId="21" fillId="0" borderId="16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left" vertical="top" wrapText="1"/>
    </xf>
    <xf numFmtId="0" fontId="22" fillId="0" borderId="12" xfId="3" applyNumberFormat="1" applyFont="1" applyFill="1" applyBorder="1" applyAlignment="1" applyProtection="1">
      <alignment horizontal="center" vertical="center" wrapText="1"/>
    </xf>
    <xf numFmtId="9" fontId="20" fillId="0" borderId="14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horizontal="center" vertical="center" wrapText="1"/>
    </xf>
    <xf numFmtId="0" fontId="11" fillId="3" borderId="12" xfId="2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164" fontId="11" fillId="3" borderId="12" xfId="1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3" borderId="12" xfId="2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center" vertical="center" wrapText="1"/>
    </xf>
  </cellXfs>
  <cellStyles count="6">
    <cellStyle name="Comma [0]" xfId="1" builtinId="6"/>
    <cellStyle name="Normal" xfId="0" builtinId="0"/>
    <cellStyle name="Normal 2" xfId="4"/>
    <cellStyle name="Normal 2 2 2" xfId="3"/>
    <cellStyle name="Normal 3" xfId="2"/>
    <cellStyle name="Normal 5" xfId="5"/>
  </cellStyles>
  <dxfs count="251"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35774</xdr:colOff>
      <xdr:row>0</xdr:row>
      <xdr:rowOff>12501</xdr:rowOff>
    </xdr:from>
    <xdr:to>
      <xdr:col>1</xdr:col>
      <xdr:colOff>1243849</xdr:colOff>
      <xdr:row>2</xdr:row>
      <xdr:rowOff>75703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6600" y="19050"/>
          <a:ext cx="1206500" cy="469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87"/>
  <sheetViews>
    <sheetView showGridLines="0" tabSelected="1" zoomScale="90" zoomScaleNormal="90" workbookViewId="0">
      <selection activeCell="E10" sqref="E10"/>
    </sheetView>
  </sheetViews>
  <sheetFormatPr defaultColWidth="9.140625" defaultRowHeight="14.25" x14ac:dyDescent="0.25"/>
  <cols>
    <col min="1" max="1" width="8.7109375" style="1" customWidth="1"/>
    <col min="2" max="2" width="23.42578125" style="2" customWidth="1"/>
    <col min="3" max="3" width="27.7109375" style="2" hidden="1" customWidth="1"/>
    <col min="4" max="4" width="5.140625" style="3" customWidth="1"/>
    <col min="5" max="5" width="62.42578125" style="4" customWidth="1"/>
    <col min="6" max="6" width="24" style="4" customWidth="1"/>
    <col min="7" max="7" width="15.5703125" style="3" hidden="1" customWidth="1"/>
    <col min="8" max="8" width="19.140625" style="5" hidden="1" customWidth="1"/>
    <col min="9" max="12" width="30.7109375" style="3" customWidth="1"/>
    <col min="13" max="13" width="14" style="6" customWidth="1"/>
    <col min="14" max="14" width="12.7109375" style="3" bestFit="1" customWidth="1"/>
    <col min="15" max="15" width="9.7109375" style="7" bestFit="1" customWidth="1"/>
    <col min="16" max="16" width="41" style="6" customWidth="1"/>
    <col min="17" max="17" width="29" style="8" hidden="1"/>
    <col min="18" max="18" width="10.28515625" style="9" hidden="1"/>
    <col min="19" max="19" width="11" style="9" hidden="1"/>
    <col min="20" max="20" width="11.5703125" style="10" hidden="1"/>
    <col min="21" max="21" width="18.7109375" style="8" hidden="1"/>
    <col min="22" max="22" width="7.5703125" style="8" hidden="1"/>
    <col min="23" max="23" width="13.28515625" style="8" hidden="1"/>
    <col min="24" max="26" width="9.140625" style="8" hidden="1"/>
    <col min="27" max="75" width="9.140625" style="8" customWidth="1"/>
    <col min="76" max="76" width="9.140625" style="2" customWidth="1"/>
    <col min="77" max="16384" width="9.140625" style="2"/>
  </cols>
  <sheetData>
    <row r="1" spans="1:25" s="11" customFormat="1" ht="20.100000000000001" customHeight="1" x14ac:dyDescent="0.25">
      <c r="A1" s="12"/>
      <c r="B1" s="13"/>
      <c r="C1" s="14"/>
      <c r="D1" s="114" t="s">
        <v>134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  <c r="P1" s="15" t="s">
        <v>3</v>
      </c>
      <c r="Q1" s="16"/>
      <c r="R1" s="16"/>
      <c r="S1" s="17" t="s">
        <v>34</v>
      </c>
      <c r="T1" s="16"/>
      <c r="U1" s="16"/>
      <c r="V1" s="16"/>
      <c r="W1" s="18"/>
      <c r="X1" s="19"/>
    </row>
    <row r="2" spans="1:25" s="11" customFormat="1" ht="20.100000000000001" customHeight="1" x14ac:dyDescent="0.25">
      <c r="A2" s="20"/>
      <c r="B2" s="21"/>
      <c r="C2" s="22"/>
      <c r="D2" s="117" t="s">
        <v>35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  <c r="P2" s="15" t="s">
        <v>36</v>
      </c>
      <c r="Q2" s="16"/>
      <c r="R2" s="16"/>
      <c r="S2" s="17" t="s">
        <v>34</v>
      </c>
      <c r="T2" s="16"/>
      <c r="U2" s="16"/>
      <c r="V2" s="16"/>
      <c r="W2" s="18"/>
      <c r="X2" s="19"/>
    </row>
    <row r="3" spans="1:25" s="11" customFormat="1" ht="20.100000000000001" customHeight="1" x14ac:dyDescent="0.25">
      <c r="A3" s="23"/>
      <c r="B3" s="24"/>
      <c r="C3" s="25"/>
      <c r="D3" s="111" t="s">
        <v>37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3"/>
      <c r="P3" s="15" t="s">
        <v>38</v>
      </c>
      <c r="Q3" s="16"/>
      <c r="R3" s="16"/>
      <c r="S3" s="26" t="s">
        <v>34</v>
      </c>
      <c r="T3" s="16"/>
      <c r="U3" s="16"/>
      <c r="V3" s="16"/>
      <c r="W3" s="18"/>
      <c r="X3" s="27"/>
    </row>
    <row r="4" spans="1:25" ht="45" customHeight="1" x14ac:dyDescent="0.25">
      <c r="A4" s="28"/>
      <c r="B4" s="29"/>
      <c r="C4" s="29"/>
      <c r="E4" s="30"/>
      <c r="F4" s="30"/>
      <c r="N4" s="109" t="s">
        <v>0</v>
      </c>
      <c r="O4" s="109"/>
      <c r="P4" s="31"/>
    </row>
    <row r="5" spans="1:25" s="32" customFormat="1" ht="20.100000000000001" customHeight="1" x14ac:dyDescent="0.25">
      <c r="A5" s="102" t="s">
        <v>1</v>
      </c>
      <c r="B5" s="102" t="s">
        <v>2</v>
      </c>
      <c r="C5" s="102" t="s">
        <v>39</v>
      </c>
      <c r="D5" s="105" t="s">
        <v>4</v>
      </c>
      <c r="E5" s="106"/>
      <c r="F5" s="102" t="s">
        <v>32</v>
      </c>
      <c r="G5" s="102" t="s">
        <v>5</v>
      </c>
      <c r="H5" s="102" t="s">
        <v>40</v>
      </c>
      <c r="I5" s="110" t="s">
        <v>33</v>
      </c>
      <c r="J5" s="110"/>
      <c r="K5" s="110"/>
      <c r="L5" s="110"/>
      <c r="M5" s="101" t="s">
        <v>6</v>
      </c>
      <c r="N5" s="101" t="s">
        <v>7</v>
      </c>
      <c r="O5" s="101" t="s">
        <v>8</v>
      </c>
      <c r="P5" s="101"/>
      <c r="Q5" s="103" t="s">
        <v>9</v>
      </c>
      <c r="R5" s="103" t="s">
        <v>10</v>
      </c>
      <c r="S5" s="104" t="s">
        <v>0</v>
      </c>
      <c r="T5" s="101" t="s">
        <v>22</v>
      </c>
      <c r="U5" s="101" t="s">
        <v>41</v>
      </c>
      <c r="V5" s="101" t="s">
        <v>7</v>
      </c>
    </row>
    <row r="6" spans="1:25" s="32" customFormat="1" ht="20.100000000000001" customHeight="1" x14ac:dyDescent="0.25">
      <c r="A6" s="102"/>
      <c r="B6" s="102"/>
      <c r="C6" s="102"/>
      <c r="D6" s="107"/>
      <c r="E6" s="108"/>
      <c r="F6" s="102"/>
      <c r="G6" s="102"/>
      <c r="H6" s="102"/>
      <c r="I6" s="33">
        <v>4</v>
      </c>
      <c r="J6" s="33">
        <v>3</v>
      </c>
      <c r="K6" s="33">
        <v>2</v>
      </c>
      <c r="L6" s="33">
        <v>1</v>
      </c>
      <c r="M6" s="101"/>
      <c r="N6" s="101"/>
      <c r="O6" s="34" t="s">
        <v>9</v>
      </c>
      <c r="P6" s="35" t="s">
        <v>11</v>
      </c>
      <c r="Q6" s="103"/>
      <c r="R6" s="103"/>
      <c r="S6" s="104"/>
      <c r="T6" s="101"/>
      <c r="U6" s="101"/>
      <c r="V6" s="101"/>
    </row>
    <row r="7" spans="1:25" ht="60" customHeight="1" x14ac:dyDescent="0.25">
      <c r="A7" s="36" t="s">
        <v>42</v>
      </c>
      <c r="B7" s="92" t="s">
        <v>44</v>
      </c>
      <c r="C7" s="99" t="s">
        <v>151</v>
      </c>
      <c r="D7" s="37" t="s">
        <v>71</v>
      </c>
      <c r="E7" s="81" t="s">
        <v>135</v>
      </c>
      <c r="F7" s="38" t="s">
        <v>136</v>
      </c>
      <c r="G7" s="39" t="s">
        <v>43</v>
      </c>
      <c r="H7" s="40" t="s">
        <v>102</v>
      </c>
      <c r="I7" s="97" t="s">
        <v>155</v>
      </c>
      <c r="J7" s="97" t="s">
        <v>154</v>
      </c>
      <c r="K7" s="97" t="s">
        <v>153</v>
      </c>
      <c r="L7" s="97" t="s">
        <v>152</v>
      </c>
      <c r="M7" s="41"/>
      <c r="N7" s="42" t="str">
        <f>IF(M7=4,"Sesuai",IF(M7=3,"Observasi",IF(M7=2,"KTS Minor",IF(M7=1,"KTS Mayor",IF(M7=0,"Belum di Isi","Salah Isi")))))</f>
        <v>Belum di Isi</v>
      </c>
      <c r="O7" s="43"/>
      <c r="P7" s="37"/>
      <c r="R7" s="44"/>
      <c r="S7" s="44"/>
      <c r="T7" s="45"/>
      <c r="U7" s="46"/>
      <c r="V7" s="47"/>
      <c r="W7" s="47"/>
      <c r="X7" s="42"/>
      <c r="Y7" s="48"/>
    </row>
    <row r="8" spans="1:25" ht="60" customHeight="1" x14ac:dyDescent="0.25">
      <c r="A8" s="86"/>
      <c r="B8" s="87"/>
      <c r="C8" s="93"/>
      <c r="D8" s="37" t="s">
        <v>72</v>
      </c>
      <c r="E8" s="38" t="s">
        <v>46</v>
      </c>
      <c r="F8" s="38" t="s">
        <v>137</v>
      </c>
      <c r="G8" s="39" t="s">
        <v>43</v>
      </c>
      <c r="H8" s="40" t="s">
        <v>103</v>
      </c>
      <c r="I8" s="97" t="s">
        <v>156</v>
      </c>
      <c r="J8" s="97" t="s">
        <v>157</v>
      </c>
      <c r="K8" s="97" t="s">
        <v>158</v>
      </c>
      <c r="L8" s="97" t="s">
        <v>159</v>
      </c>
      <c r="M8" s="41"/>
      <c r="N8" s="42" t="str">
        <f>IF(M8=4,"Sesuai",IF(M8=3,"Observasi",IF(M8=2,"KTS Minor",IF(M8=1,"KTS Mayor",IF(M8=0,"Belum di Isi","Salah Isi")))))</f>
        <v>Belum di Isi</v>
      </c>
      <c r="O8" s="43"/>
      <c r="P8" s="37"/>
      <c r="U8" s="46"/>
      <c r="V8" s="47"/>
      <c r="W8" s="47"/>
      <c r="X8" s="42"/>
      <c r="Y8" s="48"/>
    </row>
    <row r="9" spans="1:25" ht="60" customHeight="1" x14ac:dyDescent="0.25">
      <c r="A9" s="86"/>
      <c r="B9" s="87"/>
      <c r="C9" s="93"/>
      <c r="D9" s="37" t="s">
        <v>73</v>
      </c>
      <c r="E9" s="80" t="s">
        <v>124</v>
      </c>
      <c r="F9" s="38" t="s">
        <v>138</v>
      </c>
      <c r="G9" s="39" t="s">
        <v>43</v>
      </c>
      <c r="H9" s="40" t="s">
        <v>104</v>
      </c>
      <c r="I9" s="97" t="s">
        <v>127</v>
      </c>
      <c r="J9" s="97" t="s">
        <v>128</v>
      </c>
      <c r="K9" s="97" t="s">
        <v>126</v>
      </c>
      <c r="L9" s="97" t="s">
        <v>129</v>
      </c>
      <c r="M9" s="41"/>
      <c r="N9" s="42" t="str">
        <f>IF(M9=4,"Sesuai",IF(M9=3,"Observasi",IF(M9=2,"KTS Minor",IF(M9=1,"KTS Mayor",IF(M9=0,"Belum di Isi","Salah Isi")))))</f>
        <v>Belum di Isi</v>
      </c>
      <c r="O9" s="43"/>
      <c r="P9" s="37"/>
      <c r="U9" s="46"/>
      <c r="V9" s="47"/>
      <c r="W9" s="47"/>
      <c r="X9" s="42"/>
      <c r="Y9" s="48"/>
    </row>
    <row r="10" spans="1:25" ht="60" customHeight="1" x14ac:dyDescent="0.25">
      <c r="A10" s="86"/>
      <c r="B10" s="87"/>
      <c r="C10" s="93"/>
      <c r="D10" s="37" t="s">
        <v>74</v>
      </c>
      <c r="E10" s="50" t="s">
        <v>47</v>
      </c>
      <c r="F10" s="38" t="s">
        <v>137</v>
      </c>
      <c r="G10" s="39" t="s">
        <v>43</v>
      </c>
      <c r="H10" s="40" t="s">
        <v>105</v>
      </c>
      <c r="I10" s="97" t="s">
        <v>166</v>
      </c>
      <c r="J10" s="97" t="s">
        <v>160</v>
      </c>
      <c r="K10" s="97" t="s">
        <v>161</v>
      </c>
      <c r="L10" s="97" t="s">
        <v>162</v>
      </c>
      <c r="M10" s="41"/>
      <c r="N10" s="42" t="str">
        <f>IF(M10=4,"Sesuai",IF(M10=3,"Observasi",IF(M10=2,"KTS Minor",IF(M10=1,"KTS Mayor",IF(M10=0,"Belum di Isi","Salah Isi")))))</f>
        <v>Belum di Isi</v>
      </c>
      <c r="O10" s="43"/>
      <c r="P10" s="37"/>
      <c r="U10" s="46"/>
      <c r="V10" s="47"/>
      <c r="W10" s="47"/>
      <c r="X10" s="42"/>
      <c r="Y10" s="48"/>
    </row>
    <row r="11" spans="1:25" ht="60" customHeight="1" x14ac:dyDescent="0.25">
      <c r="A11" s="86"/>
      <c r="B11" s="87"/>
      <c r="C11" s="93"/>
      <c r="D11" s="37" t="s">
        <v>75</v>
      </c>
      <c r="E11" s="50" t="s">
        <v>48</v>
      </c>
      <c r="F11" s="38" t="s">
        <v>137</v>
      </c>
      <c r="G11" s="39" t="s">
        <v>43</v>
      </c>
      <c r="H11" s="40" t="s">
        <v>106</v>
      </c>
      <c r="I11" s="97" t="s">
        <v>167</v>
      </c>
      <c r="J11" s="97" t="s">
        <v>163</v>
      </c>
      <c r="K11" s="97" t="s">
        <v>164</v>
      </c>
      <c r="L11" s="97" t="s">
        <v>165</v>
      </c>
      <c r="M11" s="41"/>
      <c r="N11" s="42" t="str">
        <f t="shared" ref="N11:N35" si="0">IF(M11=4,"Sesuai",IF(M11=3,"Observasi",IF(M11=2,"KTS Minor",IF(M11=1,"KTS Mayor",IF(M11=0,"Belum di Isi","Salah Isi")))))</f>
        <v>Belum di Isi</v>
      </c>
      <c r="O11" s="43"/>
      <c r="P11" s="37"/>
      <c r="U11" s="46"/>
      <c r="V11" s="51"/>
      <c r="W11" s="51"/>
      <c r="X11" s="42" t="e">
        <f>#REF!</f>
        <v>#REF!</v>
      </c>
      <c r="Y11" s="48" t="e">
        <f>V11*X11</f>
        <v>#REF!</v>
      </c>
    </row>
    <row r="12" spans="1:25" ht="60" customHeight="1" x14ac:dyDescent="0.25">
      <c r="A12" s="86"/>
      <c r="B12" s="87"/>
      <c r="C12" s="93"/>
      <c r="D12" s="37" t="s">
        <v>76</v>
      </c>
      <c r="E12" s="50" t="s">
        <v>49</v>
      </c>
      <c r="F12" s="38" t="s">
        <v>137</v>
      </c>
      <c r="G12" s="39" t="s">
        <v>43</v>
      </c>
      <c r="H12" s="40" t="s">
        <v>107</v>
      </c>
      <c r="I12" s="97" t="s">
        <v>168</v>
      </c>
      <c r="J12" s="97" t="s">
        <v>169</v>
      </c>
      <c r="K12" s="97" t="s">
        <v>170</v>
      </c>
      <c r="L12" s="97" t="s">
        <v>171</v>
      </c>
      <c r="M12" s="41"/>
      <c r="N12" s="42" t="str">
        <f t="shared" si="0"/>
        <v>Belum di Isi</v>
      </c>
      <c r="O12" s="43"/>
      <c r="P12" s="37"/>
      <c r="U12" s="46"/>
      <c r="V12" s="47">
        <v>0</v>
      </c>
      <c r="W12" s="47" t="str">
        <f>IF(V12=4,"Sesuai",IF(V12=3,"Observasi",IF(V12=2,"KTS Minor",IF(V12=1,"KTS Mayor",IF(V12=0,"Belum di Isi","Salah Isi")))))</f>
        <v>Belum di Isi</v>
      </c>
      <c r="X12" s="42" t="e">
        <f>#REF!</f>
        <v>#REF!</v>
      </c>
      <c r="Y12" s="48" t="e">
        <f>V12*X12</f>
        <v>#REF!</v>
      </c>
    </row>
    <row r="13" spans="1:25" ht="60" customHeight="1" x14ac:dyDescent="0.25">
      <c r="A13" s="86"/>
      <c r="B13" s="87"/>
      <c r="C13" s="93"/>
      <c r="D13" s="37" t="s">
        <v>77</v>
      </c>
      <c r="E13" s="50" t="s">
        <v>50</v>
      </c>
      <c r="F13" s="38" t="s">
        <v>137</v>
      </c>
      <c r="G13" s="39" t="s">
        <v>43</v>
      </c>
      <c r="H13" s="40" t="s">
        <v>107</v>
      </c>
      <c r="I13" s="97" t="s">
        <v>172</v>
      </c>
      <c r="J13" s="97" t="s">
        <v>173</v>
      </c>
      <c r="K13" s="97" t="s">
        <v>174</v>
      </c>
      <c r="L13" s="97" t="s">
        <v>175</v>
      </c>
      <c r="M13" s="41"/>
      <c r="N13" s="42" t="str">
        <f t="shared" si="0"/>
        <v>Belum di Isi</v>
      </c>
      <c r="O13" s="43"/>
      <c r="P13" s="37"/>
      <c r="U13" s="46"/>
      <c r="V13" s="47">
        <v>0</v>
      </c>
      <c r="W13" s="47" t="str">
        <f>IF(V13=4,"Sesuai",IF(V13=3,"Observasi",IF(V13=2,"KTS Minor",IF(V13=1,"KTS Mayor",IF(V13=0,"Belum di Isi","Salah Isi")))))</f>
        <v>Belum di Isi</v>
      </c>
      <c r="X13" s="42" t="e">
        <f>#REF!</f>
        <v>#REF!</v>
      </c>
      <c r="Y13" s="48" t="e">
        <f>V13*X13</f>
        <v>#REF!</v>
      </c>
    </row>
    <row r="14" spans="1:25" ht="60" customHeight="1" x14ac:dyDescent="0.25">
      <c r="A14" s="86"/>
      <c r="B14" s="87"/>
      <c r="C14" s="93"/>
      <c r="D14" s="37" t="s">
        <v>78</v>
      </c>
      <c r="E14" s="50" t="s">
        <v>51</v>
      </c>
      <c r="F14" s="38" t="s">
        <v>137</v>
      </c>
      <c r="G14" s="39" t="s">
        <v>43</v>
      </c>
      <c r="H14" s="40" t="s">
        <v>108</v>
      </c>
      <c r="I14" s="97" t="s">
        <v>176</v>
      </c>
      <c r="J14" s="97" t="s">
        <v>177</v>
      </c>
      <c r="K14" s="97" t="s">
        <v>178</v>
      </c>
      <c r="L14" s="97" t="s">
        <v>179</v>
      </c>
      <c r="M14" s="41"/>
      <c r="N14" s="42" t="str">
        <f t="shared" si="0"/>
        <v>Belum di Isi</v>
      </c>
      <c r="O14" s="43"/>
      <c r="P14" s="37"/>
      <c r="U14" s="46"/>
      <c r="V14" s="47"/>
      <c r="W14" s="47"/>
      <c r="X14" s="42"/>
      <c r="Y14" s="48"/>
    </row>
    <row r="15" spans="1:25" ht="60" customHeight="1" x14ac:dyDescent="0.25">
      <c r="A15" s="86"/>
      <c r="B15" s="87"/>
      <c r="C15" s="93"/>
      <c r="D15" s="37" t="s">
        <v>79</v>
      </c>
      <c r="E15" s="50" t="s">
        <v>52</v>
      </c>
      <c r="F15" s="38" t="s">
        <v>137</v>
      </c>
      <c r="G15" s="39" t="s">
        <v>43</v>
      </c>
      <c r="H15" s="40" t="s">
        <v>105</v>
      </c>
      <c r="I15" s="97" t="s">
        <v>180</v>
      </c>
      <c r="J15" s="97" t="s">
        <v>181</v>
      </c>
      <c r="K15" s="97" t="s">
        <v>182</v>
      </c>
      <c r="L15" s="97" t="s">
        <v>183</v>
      </c>
      <c r="M15" s="41"/>
      <c r="N15" s="42" t="str">
        <f t="shared" si="0"/>
        <v>Belum di Isi</v>
      </c>
      <c r="O15" s="43"/>
      <c r="P15" s="37"/>
      <c r="U15" s="46"/>
      <c r="V15" s="47"/>
      <c r="W15" s="47"/>
      <c r="X15" s="42"/>
      <c r="Y15" s="48"/>
    </row>
    <row r="16" spans="1:25" ht="60" customHeight="1" x14ac:dyDescent="0.25">
      <c r="A16" s="86"/>
      <c r="B16" s="87"/>
      <c r="C16" s="93"/>
      <c r="D16" s="37" t="s">
        <v>80</v>
      </c>
      <c r="E16" s="38" t="s">
        <v>53</v>
      </c>
      <c r="F16" s="38" t="s">
        <v>137</v>
      </c>
      <c r="G16" s="39" t="s">
        <v>43</v>
      </c>
      <c r="H16" s="40" t="s">
        <v>109</v>
      </c>
      <c r="I16" s="97" t="s">
        <v>184</v>
      </c>
      <c r="J16" s="97" t="s">
        <v>185</v>
      </c>
      <c r="K16" s="97" t="s">
        <v>189</v>
      </c>
      <c r="L16" s="97" t="s">
        <v>186</v>
      </c>
      <c r="M16" s="41"/>
      <c r="N16" s="42" t="str">
        <f t="shared" si="0"/>
        <v>Belum di Isi</v>
      </c>
      <c r="O16" s="43"/>
      <c r="P16" s="37"/>
      <c r="U16" s="46"/>
      <c r="V16" s="47"/>
      <c r="W16" s="47"/>
      <c r="X16" s="42"/>
      <c r="Y16" s="48"/>
    </row>
    <row r="17" spans="1:25" ht="60" customHeight="1" x14ac:dyDescent="0.25">
      <c r="A17" s="86"/>
      <c r="B17" s="87"/>
      <c r="C17" s="93"/>
      <c r="D17" s="37" t="s">
        <v>81</v>
      </c>
      <c r="E17" s="38" t="s">
        <v>54</v>
      </c>
      <c r="F17" s="38" t="s">
        <v>137</v>
      </c>
      <c r="G17" s="40" t="s">
        <v>43</v>
      </c>
      <c r="H17" s="40" t="s">
        <v>109</v>
      </c>
      <c r="I17" s="97" t="s">
        <v>187</v>
      </c>
      <c r="J17" s="97" t="s">
        <v>188</v>
      </c>
      <c r="K17" s="97" t="s">
        <v>190</v>
      </c>
      <c r="L17" s="97" t="s">
        <v>186</v>
      </c>
      <c r="M17" s="41"/>
      <c r="N17" s="42" t="str">
        <f t="shared" si="0"/>
        <v>Belum di Isi</v>
      </c>
      <c r="O17" s="43"/>
      <c r="P17" s="37"/>
      <c r="U17" s="46"/>
      <c r="V17" s="47"/>
      <c r="W17" s="47"/>
      <c r="X17" s="42"/>
      <c r="Y17" s="48"/>
    </row>
    <row r="18" spans="1:25" ht="60" customHeight="1" x14ac:dyDescent="0.25">
      <c r="A18" s="86"/>
      <c r="B18" s="87"/>
      <c r="C18" s="93"/>
      <c r="D18" s="37" t="s">
        <v>82</v>
      </c>
      <c r="E18" s="52" t="s">
        <v>55</v>
      </c>
      <c r="F18" s="52" t="s">
        <v>137</v>
      </c>
      <c r="G18" s="39" t="s">
        <v>43</v>
      </c>
      <c r="H18" s="40" t="s">
        <v>110</v>
      </c>
      <c r="I18" s="97" t="s">
        <v>191</v>
      </c>
      <c r="J18" s="97" t="s">
        <v>192</v>
      </c>
      <c r="K18" s="97" t="s">
        <v>193</v>
      </c>
      <c r="L18" s="97" t="s">
        <v>194</v>
      </c>
      <c r="M18" s="41"/>
      <c r="N18" s="42" t="str">
        <f t="shared" si="0"/>
        <v>Belum di Isi</v>
      </c>
      <c r="O18" s="43"/>
      <c r="P18" s="37"/>
      <c r="U18" s="46"/>
      <c r="V18" s="47"/>
      <c r="W18" s="47"/>
      <c r="X18" s="42"/>
      <c r="Y18" s="48"/>
    </row>
    <row r="19" spans="1:25" ht="60" customHeight="1" x14ac:dyDescent="0.25">
      <c r="A19" s="86"/>
      <c r="B19" s="87"/>
      <c r="C19" s="93"/>
      <c r="D19" s="37" t="s">
        <v>83</v>
      </c>
      <c r="E19" s="38" t="s">
        <v>56</v>
      </c>
      <c r="F19" s="38" t="s">
        <v>137</v>
      </c>
      <c r="G19" s="39" t="s">
        <v>117</v>
      </c>
      <c r="H19" s="40" t="s">
        <v>111</v>
      </c>
      <c r="I19" s="97" t="s">
        <v>195</v>
      </c>
      <c r="J19" s="97" t="s">
        <v>196</v>
      </c>
      <c r="K19" s="97" t="s">
        <v>197</v>
      </c>
      <c r="L19" s="97" t="s">
        <v>198</v>
      </c>
      <c r="M19" s="41"/>
      <c r="N19" s="42" t="str">
        <f t="shared" si="0"/>
        <v>Belum di Isi</v>
      </c>
      <c r="O19" s="43"/>
      <c r="P19" s="37"/>
      <c r="U19" s="46"/>
      <c r="V19" s="47"/>
      <c r="W19" s="47"/>
      <c r="X19" s="42"/>
      <c r="Y19" s="48"/>
    </row>
    <row r="20" spans="1:25" ht="60" customHeight="1" x14ac:dyDescent="0.25">
      <c r="A20" s="86"/>
      <c r="B20" s="87"/>
      <c r="C20" s="93"/>
      <c r="D20" s="37" t="s">
        <v>84</v>
      </c>
      <c r="E20" s="96" t="s">
        <v>125</v>
      </c>
      <c r="F20" s="38" t="s">
        <v>137</v>
      </c>
      <c r="G20" s="39" t="s">
        <v>118</v>
      </c>
      <c r="H20" s="40" t="s">
        <v>112</v>
      </c>
      <c r="I20" s="97" t="s">
        <v>255</v>
      </c>
      <c r="J20" s="97" t="s">
        <v>256</v>
      </c>
      <c r="K20" s="97" t="s">
        <v>257</v>
      </c>
      <c r="L20" s="97" t="s">
        <v>258</v>
      </c>
      <c r="M20" s="41"/>
      <c r="N20" s="42" t="str">
        <f t="shared" si="0"/>
        <v>Belum di Isi</v>
      </c>
      <c r="O20" s="43"/>
      <c r="P20" s="37"/>
      <c r="U20" s="46"/>
      <c r="V20" s="47"/>
      <c r="W20" s="47"/>
      <c r="X20" s="42"/>
      <c r="Y20" s="48"/>
    </row>
    <row r="21" spans="1:25" ht="60" customHeight="1" x14ac:dyDescent="0.25">
      <c r="A21" s="86"/>
      <c r="B21" s="87"/>
      <c r="C21" s="93"/>
      <c r="D21" s="37" t="s">
        <v>85</v>
      </c>
      <c r="E21" s="38" t="s">
        <v>57</v>
      </c>
      <c r="F21" s="38" t="s">
        <v>137</v>
      </c>
      <c r="G21" s="39" t="s">
        <v>119</v>
      </c>
      <c r="H21" s="40" t="s">
        <v>113</v>
      </c>
      <c r="I21" s="97" t="s">
        <v>199</v>
      </c>
      <c r="J21" s="97" t="s">
        <v>200</v>
      </c>
      <c r="K21" s="97" t="s">
        <v>205</v>
      </c>
      <c r="L21" s="97" t="s">
        <v>201</v>
      </c>
      <c r="M21" s="41"/>
      <c r="N21" s="42" t="str">
        <f t="shared" si="0"/>
        <v>Belum di Isi</v>
      </c>
      <c r="O21" s="43"/>
      <c r="P21" s="37"/>
      <c r="U21" s="46"/>
      <c r="V21" s="47"/>
      <c r="W21" s="47"/>
      <c r="X21" s="42"/>
      <c r="Y21" s="48"/>
    </row>
    <row r="22" spans="1:25" ht="60" customHeight="1" x14ac:dyDescent="0.25">
      <c r="A22" s="86"/>
      <c r="B22" s="87"/>
      <c r="C22" s="93"/>
      <c r="D22" s="37" t="s">
        <v>86</v>
      </c>
      <c r="E22" s="38" t="s">
        <v>58</v>
      </c>
      <c r="F22" s="38" t="s">
        <v>137</v>
      </c>
      <c r="G22" s="39" t="s">
        <v>120</v>
      </c>
      <c r="H22" s="40" t="s">
        <v>113</v>
      </c>
      <c r="I22" s="97" t="s">
        <v>202</v>
      </c>
      <c r="J22" s="97" t="s">
        <v>203</v>
      </c>
      <c r="K22" s="97" t="s">
        <v>204</v>
      </c>
      <c r="L22" s="97" t="s">
        <v>201</v>
      </c>
      <c r="M22" s="41"/>
      <c r="N22" s="42" t="str">
        <f t="shared" si="0"/>
        <v>Belum di Isi</v>
      </c>
      <c r="O22" s="43"/>
      <c r="P22" s="37"/>
      <c r="U22" s="46"/>
      <c r="V22" s="47"/>
      <c r="W22" s="47"/>
      <c r="X22" s="42"/>
      <c r="Y22" s="48"/>
    </row>
    <row r="23" spans="1:25" ht="60" customHeight="1" x14ac:dyDescent="0.25">
      <c r="A23" s="89"/>
      <c r="B23" s="91"/>
      <c r="C23" s="94"/>
      <c r="D23" s="37" t="s">
        <v>87</v>
      </c>
      <c r="E23" s="38" t="s">
        <v>59</v>
      </c>
      <c r="F23" s="38" t="s">
        <v>139</v>
      </c>
      <c r="G23" s="39" t="s">
        <v>121</v>
      </c>
      <c r="H23" s="40" t="s">
        <v>114</v>
      </c>
      <c r="I23" s="97" t="s">
        <v>206</v>
      </c>
      <c r="J23" s="97" t="s">
        <v>207</v>
      </c>
      <c r="K23" s="97" t="s">
        <v>208</v>
      </c>
      <c r="L23" s="97" t="s">
        <v>209</v>
      </c>
      <c r="M23" s="41"/>
      <c r="N23" s="42" t="str">
        <f t="shared" si="0"/>
        <v>Belum di Isi</v>
      </c>
      <c r="O23" s="43"/>
      <c r="P23" s="37"/>
      <c r="U23" s="46"/>
      <c r="V23" s="47"/>
      <c r="W23" s="47"/>
      <c r="X23" s="42"/>
      <c r="Y23" s="48"/>
    </row>
    <row r="24" spans="1:25" customFormat="1" ht="60" customHeight="1" x14ac:dyDescent="0.25">
      <c r="A24" s="83">
        <v>2</v>
      </c>
      <c r="B24" s="85" t="s">
        <v>45</v>
      </c>
      <c r="C24" s="95"/>
      <c r="D24" s="84" t="s">
        <v>88</v>
      </c>
      <c r="E24" s="38" t="s">
        <v>60</v>
      </c>
      <c r="F24" s="38" t="s">
        <v>140</v>
      </c>
      <c r="G24" s="39" t="s">
        <v>43</v>
      </c>
      <c r="H24" s="40" t="s">
        <v>115</v>
      </c>
      <c r="I24" s="97" t="s">
        <v>211</v>
      </c>
      <c r="J24" s="97" t="s">
        <v>210</v>
      </c>
      <c r="K24" s="97" t="s">
        <v>212</v>
      </c>
      <c r="L24" s="97" t="s">
        <v>213</v>
      </c>
      <c r="M24" s="41"/>
      <c r="N24" s="42" t="str">
        <f t="shared" si="0"/>
        <v>Belum di Isi</v>
      </c>
      <c r="O24" s="43"/>
      <c r="P24" s="37"/>
      <c r="U24" s="46"/>
      <c r="V24" s="47"/>
      <c r="W24" s="47"/>
      <c r="X24" s="42"/>
      <c r="Y24" s="48"/>
    </row>
    <row r="25" spans="1:25" customFormat="1" ht="60" customHeight="1" x14ac:dyDescent="0.25">
      <c r="A25" s="86"/>
      <c r="B25" s="88"/>
      <c r="C25" s="93"/>
      <c r="D25" s="37" t="s">
        <v>89</v>
      </c>
      <c r="E25" s="38" t="s">
        <v>61</v>
      </c>
      <c r="F25" s="38" t="s">
        <v>141</v>
      </c>
      <c r="G25" s="39" t="s">
        <v>43</v>
      </c>
      <c r="H25" s="40" t="s">
        <v>115</v>
      </c>
      <c r="I25" s="97" t="s">
        <v>214</v>
      </c>
      <c r="J25" s="97" t="s">
        <v>215</v>
      </c>
      <c r="K25" s="97" t="s">
        <v>216</v>
      </c>
      <c r="L25" s="97" t="s">
        <v>213</v>
      </c>
      <c r="M25" s="41"/>
      <c r="N25" s="42" t="str">
        <f t="shared" si="0"/>
        <v>Belum di Isi</v>
      </c>
      <c r="O25" s="43"/>
      <c r="P25" s="37"/>
      <c r="U25" s="46"/>
      <c r="V25" s="47"/>
      <c r="W25" s="47"/>
      <c r="X25" s="42"/>
      <c r="Y25" s="48"/>
    </row>
    <row r="26" spans="1:25" customFormat="1" ht="60" customHeight="1" x14ac:dyDescent="0.25">
      <c r="A26" s="86"/>
      <c r="B26" s="88"/>
      <c r="C26" s="93"/>
      <c r="D26" s="37" t="s">
        <v>90</v>
      </c>
      <c r="E26" s="81" t="s">
        <v>123</v>
      </c>
      <c r="F26" s="38" t="s">
        <v>142</v>
      </c>
      <c r="G26" s="39" t="s">
        <v>122</v>
      </c>
      <c r="H26" s="40" t="s">
        <v>115</v>
      </c>
      <c r="I26" s="97" t="s">
        <v>232</v>
      </c>
      <c r="J26" s="97" t="s">
        <v>229</v>
      </c>
      <c r="K26" s="97" t="s">
        <v>231</v>
      </c>
      <c r="L26" s="97" t="s">
        <v>230</v>
      </c>
      <c r="M26" s="41"/>
      <c r="N26" s="42" t="str">
        <f t="shared" si="0"/>
        <v>Belum di Isi</v>
      </c>
      <c r="O26" s="43"/>
      <c r="P26" s="37"/>
      <c r="U26" s="46"/>
      <c r="V26" s="47"/>
      <c r="W26" s="47"/>
      <c r="X26" s="42"/>
      <c r="Y26" s="48"/>
    </row>
    <row r="27" spans="1:25" customFormat="1" ht="60" customHeight="1" x14ac:dyDescent="0.25">
      <c r="A27" s="89"/>
      <c r="B27" s="90"/>
      <c r="C27" s="94"/>
      <c r="D27" s="100" t="s">
        <v>91</v>
      </c>
      <c r="E27" s="38" t="s">
        <v>62</v>
      </c>
      <c r="F27" s="38" t="s">
        <v>143</v>
      </c>
      <c r="G27" s="39" t="s">
        <v>43</v>
      </c>
      <c r="H27" s="40" t="s">
        <v>115</v>
      </c>
      <c r="I27" s="97" t="s">
        <v>218</v>
      </c>
      <c r="J27" s="97" t="s">
        <v>219</v>
      </c>
      <c r="K27" s="97" t="s">
        <v>220</v>
      </c>
      <c r="L27" s="97" t="s">
        <v>217</v>
      </c>
      <c r="M27" s="41"/>
      <c r="N27" s="42" t="str">
        <f t="shared" si="0"/>
        <v>Belum di Isi</v>
      </c>
      <c r="O27" s="43"/>
      <c r="P27" s="37"/>
      <c r="U27" s="46"/>
      <c r="V27" s="47"/>
      <c r="W27" s="47"/>
      <c r="X27" s="42"/>
      <c r="Y27" s="48"/>
    </row>
    <row r="28" spans="1:25" customFormat="1" ht="60" customHeight="1" x14ac:dyDescent="0.25">
      <c r="A28" s="49">
        <v>3</v>
      </c>
      <c r="B28" s="85" t="s">
        <v>100</v>
      </c>
      <c r="C28" s="93"/>
      <c r="D28" s="37" t="s">
        <v>92</v>
      </c>
      <c r="E28" s="38" t="s">
        <v>63</v>
      </c>
      <c r="F28" s="38" t="s">
        <v>144</v>
      </c>
      <c r="G28" s="39" t="s">
        <v>43</v>
      </c>
      <c r="H28" s="98" t="s">
        <v>133</v>
      </c>
      <c r="I28" s="97" t="s">
        <v>225</v>
      </c>
      <c r="J28" s="97" t="s">
        <v>226</v>
      </c>
      <c r="K28" s="97" t="s">
        <v>228</v>
      </c>
      <c r="L28" s="97" t="s">
        <v>227</v>
      </c>
      <c r="M28" s="41"/>
      <c r="N28" s="42" t="str">
        <f t="shared" si="0"/>
        <v>Belum di Isi</v>
      </c>
      <c r="O28" s="43"/>
      <c r="P28" s="37"/>
      <c r="U28" s="46"/>
      <c r="V28" s="47"/>
      <c r="W28" s="47"/>
      <c r="X28" s="42"/>
      <c r="Y28" s="48"/>
    </row>
    <row r="29" spans="1:25" customFormat="1" ht="60" customHeight="1" x14ac:dyDescent="0.25">
      <c r="A29" s="86"/>
      <c r="B29" s="88"/>
      <c r="C29" s="93"/>
      <c r="D29" s="37" t="s">
        <v>93</v>
      </c>
      <c r="E29" s="38" t="s">
        <v>64</v>
      </c>
      <c r="F29" s="38" t="s">
        <v>145</v>
      </c>
      <c r="G29" s="39" t="s">
        <v>43</v>
      </c>
      <c r="H29" s="98" t="s">
        <v>130</v>
      </c>
      <c r="I29" s="97" t="s">
        <v>221</v>
      </c>
      <c r="J29" s="97" t="s">
        <v>222</v>
      </c>
      <c r="K29" s="97" t="s">
        <v>224</v>
      </c>
      <c r="L29" s="97" t="s">
        <v>223</v>
      </c>
      <c r="M29" s="41"/>
      <c r="N29" s="42" t="str">
        <f t="shared" si="0"/>
        <v>Belum di Isi</v>
      </c>
      <c r="O29" s="43"/>
      <c r="P29" s="37"/>
      <c r="U29" s="46"/>
      <c r="V29" s="47"/>
      <c r="W29" s="47"/>
      <c r="X29" s="42"/>
      <c r="Y29" s="48"/>
    </row>
    <row r="30" spans="1:25" customFormat="1" ht="60" customHeight="1" x14ac:dyDescent="0.25">
      <c r="A30" s="86"/>
      <c r="B30" s="88"/>
      <c r="C30" s="93"/>
      <c r="D30" s="37" t="s">
        <v>94</v>
      </c>
      <c r="E30" s="81" t="s">
        <v>65</v>
      </c>
      <c r="F30" s="38" t="s">
        <v>145</v>
      </c>
      <c r="G30" s="39" t="s">
        <v>122</v>
      </c>
      <c r="H30" s="98" t="s">
        <v>130</v>
      </c>
      <c r="I30" s="97" t="s">
        <v>233</v>
      </c>
      <c r="J30" s="97" t="s">
        <v>234</v>
      </c>
      <c r="K30" s="97" t="s">
        <v>235</v>
      </c>
      <c r="L30" s="97" t="s">
        <v>236</v>
      </c>
      <c r="M30" s="41"/>
      <c r="N30" s="42" t="str">
        <f t="shared" si="0"/>
        <v>Belum di Isi</v>
      </c>
      <c r="O30" s="43"/>
      <c r="P30" s="37"/>
      <c r="U30" s="46"/>
      <c r="V30" s="47"/>
      <c r="W30" s="47"/>
      <c r="X30" s="42"/>
      <c r="Y30" s="48"/>
    </row>
    <row r="31" spans="1:25" customFormat="1" ht="60" customHeight="1" x14ac:dyDescent="0.25">
      <c r="A31" s="89"/>
      <c r="B31" s="90"/>
      <c r="C31" s="94"/>
      <c r="D31" s="37" t="s">
        <v>95</v>
      </c>
      <c r="E31" s="38" t="s">
        <v>66</v>
      </c>
      <c r="F31" s="38" t="s">
        <v>146</v>
      </c>
      <c r="G31" s="39" t="s">
        <v>122</v>
      </c>
      <c r="H31" s="98" t="s">
        <v>131</v>
      </c>
      <c r="I31" s="97" t="s">
        <v>237</v>
      </c>
      <c r="J31" s="97" t="s">
        <v>238</v>
      </c>
      <c r="K31" s="97" t="s">
        <v>239</v>
      </c>
      <c r="L31" s="97" t="s">
        <v>236</v>
      </c>
      <c r="M31" s="41"/>
      <c r="N31" s="42" t="str">
        <f t="shared" si="0"/>
        <v>Belum di Isi</v>
      </c>
      <c r="O31" s="43"/>
      <c r="P31" s="37"/>
      <c r="U31" s="46"/>
      <c r="V31" s="47"/>
      <c r="W31" s="47"/>
      <c r="X31" s="42"/>
      <c r="Y31" s="48"/>
    </row>
    <row r="32" spans="1:25" customFormat="1" ht="60" customHeight="1" x14ac:dyDescent="0.25">
      <c r="A32" s="49">
        <v>4</v>
      </c>
      <c r="B32" s="85" t="s">
        <v>101</v>
      </c>
      <c r="C32" s="95"/>
      <c r="D32" s="37" t="s">
        <v>96</v>
      </c>
      <c r="E32" s="38" t="s">
        <v>67</v>
      </c>
      <c r="F32" s="38" t="s">
        <v>147</v>
      </c>
      <c r="G32" s="39" t="s">
        <v>43</v>
      </c>
      <c r="H32" s="40" t="s">
        <v>116</v>
      </c>
      <c r="I32" s="97" t="s">
        <v>240</v>
      </c>
      <c r="J32" s="97" t="s">
        <v>241</v>
      </c>
      <c r="K32" s="97" t="s">
        <v>132</v>
      </c>
      <c r="L32" s="97" t="s">
        <v>242</v>
      </c>
      <c r="M32" s="41"/>
      <c r="N32" s="42" t="str">
        <f t="shared" si="0"/>
        <v>Belum di Isi</v>
      </c>
      <c r="O32" s="43"/>
      <c r="P32" s="37"/>
      <c r="U32" s="46"/>
      <c r="V32" s="47"/>
      <c r="W32" s="47"/>
      <c r="X32" s="42"/>
      <c r="Y32" s="48"/>
    </row>
    <row r="33" spans="1:25" customFormat="1" ht="60" customHeight="1" x14ac:dyDescent="0.25">
      <c r="A33" s="86"/>
      <c r="B33" s="88"/>
      <c r="C33" s="93"/>
      <c r="D33" s="37" t="s">
        <v>97</v>
      </c>
      <c r="E33" s="81" t="s">
        <v>68</v>
      </c>
      <c r="F33" s="38" t="s">
        <v>148</v>
      </c>
      <c r="G33" s="39" t="s">
        <v>43</v>
      </c>
      <c r="H33" s="40" t="s">
        <v>116</v>
      </c>
      <c r="I33" s="97" t="s">
        <v>243</v>
      </c>
      <c r="J33" s="97" t="s">
        <v>244</v>
      </c>
      <c r="K33" s="97" t="s">
        <v>245</v>
      </c>
      <c r="L33" s="97" t="s">
        <v>246</v>
      </c>
      <c r="M33" s="41"/>
      <c r="N33" s="42" t="str">
        <f t="shared" si="0"/>
        <v>Belum di Isi</v>
      </c>
      <c r="O33" s="43"/>
      <c r="P33" s="37"/>
      <c r="U33" s="46"/>
      <c r="V33" s="47"/>
      <c r="W33" s="47"/>
      <c r="X33" s="42"/>
      <c r="Y33" s="48"/>
    </row>
    <row r="34" spans="1:25" customFormat="1" ht="60" customHeight="1" x14ac:dyDescent="0.25">
      <c r="A34" s="86"/>
      <c r="B34" s="88"/>
      <c r="C34" s="93"/>
      <c r="D34" s="37" t="s">
        <v>98</v>
      </c>
      <c r="E34" s="38" t="s">
        <v>69</v>
      </c>
      <c r="F34" s="38" t="s">
        <v>149</v>
      </c>
      <c r="G34" s="39" t="s">
        <v>43</v>
      </c>
      <c r="H34" s="40" t="s">
        <v>116</v>
      </c>
      <c r="I34" s="97" t="s">
        <v>247</v>
      </c>
      <c r="J34" s="97" t="s">
        <v>248</v>
      </c>
      <c r="K34" s="97" t="s">
        <v>249</v>
      </c>
      <c r="L34" s="97" t="s">
        <v>250</v>
      </c>
      <c r="M34" s="41"/>
      <c r="N34" s="42" t="str">
        <f t="shared" si="0"/>
        <v>Belum di Isi</v>
      </c>
      <c r="O34" s="43"/>
      <c r="P34" s="37"/>
      <c r="U34" s="46"/>
      <c r="V34" s="47"/>
      <c r="W34" s="47"/>
      <c r="X34" s="42"/>
      <c r="Y34" s="48"/>
    </row>
    <row r="35" spans="1:25" customFormat="1" ht="60" customHeight="1" x14ac:dyDescent="0.25">
      <c r="A35" s="89"/>
      <c r="B35" s="90"/>
      <c r="C35" s="94"/>
      <c r="D35" s="53" t="s">
        <v>99</v>
      </c>
      <c r="E35" s="50" t="s">
        <v>70</v>
      </c>
      <c r="F35" s="50" t="s">
        <v>150</v>
      </c>
      <c r="G35" s="54" t="s">
        <v>43</v>
      </c>
      <c r="H35" s="82" t="s">
        <v>116</v>
      </c>
      <c r="I35" s="97" t="s">
        <v>251</v>
      </c>
      <c r="J35" s="97" t="s">
        <v>252</v>
      </c>
      <c r="K35" s="97" t="s">
        <v>253</v>
      </c>
      <c r="L35" s="97" t="s">
        <v>254</v>
      </c>
      <c r="M35" s="41"/>
      <c r="N35" s="42" t="str">
        <f t="shared" si="0"/>
        <v>Belum di Isi</v>
      </c>
      <c r="O35" s="43"/>
      <c r="P35" s="53"/>
      <c r="U35" s="46"/>
      <c r="V35" s="47"/>
      <c r="W35" s="47"/>
      <c r="X35" s="42"/>
      <c r="Y35" s="48"/>
    </row>
    <row r="36" spans="1:25" ht="45" customHeight="1" x14ac:dyDescent="0.25"/>
    <row r="37" spans="1:25" ht="45" customHeight="1" x14ac:dyDescent="0.25">
      <c r="A37" s="55" t="s">
        <v>12</v>
      </c>
      <c r="B37" s="55" t="s">
        <v>13</v>
      </c>
      <c r="C37" s="55"/>
      <c r="D37" s="56" t="s">
        <v>14</v>
      </c>
      <c r="E37" s="2"/>
      <c r="F37" s="2"/>
    </row>
    <row r="38" spans="1:25" ht="45" customHeight="1" x14ac:dyDescent="0.25">
      <c r="A38" s="57">
        <v>4</v>
      </c>
      <c r="B38" s="46" t="s">
        <v>15</v>
      </c>
      <c r="C38" s="46"/>
      <c r="D38" s="58" t="s">
        <v>16</v>
      </c>
    </row>
    <row r="39" spans="1:25" ht="45" customHeight="1" x14ac:dyDescent="0.25">
      <c r="A39" s="59">
        <v>3</v>
      </c>
      <c r="B39" s="46" t="s">
        <v>17</v>
      </c>
      <c r="C39" s="60"/>
      <c r="D39" s="61"/>
    </row>
    <row r="40" spans="1:25" ht="45" customHeight="1" x14ac:dyDescent="0.25">
      <c r="A40" s="62">
        <v>2</v>
      </c>
      <c r="B40" s="46" t="s">
        <v>18</v>
      </c>
      <c r="C40" s="63"/>
      <c r="D40" s="64"/>
    </row>
    <row r="41" spans="1:25" ht="45" customHeight="1" x14ac:dyDescent="0.25">
      <c r="A41" s="65">
        <v>1</v>
      </c>
      <c r="B41" s="46" t="s">
        <v>19</v>
      </c>
      <c r="C41" s="46"/>
      <c r="D41" s="58" t="s">
        <v>20</v>
      </c>
    </row>
    <row r="42" spans="1:25" ht="45" customHeight="1" x14ac:dyDescent="0.25"/>
    <row r="43" spans="1:25" ht="45" customHeight="1" x14ac:dyDescent="0.25">
      <c r="A43" s="122"/>
      <c r="B43" s="126" t="s">
        <v>21</v>
      </c>
      <c r="C43" s="66"/>
    </row>
    <row r="44" spans="1:25" ht="45" customHeight="1" x14ac:dyDescent="0.25">
      <c r="A44" s="123"/>
      <c r="B44" s="126"/>
      <c r="C44" s="66"/>
    </row>
    <row r="45" spans="1:25" ht="45" customHeight="1" x14ac:dyDescent="0.25"/>
    <row r="46" spans="1:25" ht="45" customHeight="1" x14ac:dyDescent="0.25">
      <c r="A46" s="67" t="s">
        <v>23</v>
      </c>
      <c r="B46"/>
      <c r="C46"/>
      <c r="D46" s="68"/>
      <c r="E46"/>
      <c r="F46"/>
    </row>
    <row r="47" spans="1:25" ht="45" customHeight="1" x14ac:dyDescent="0.25">
      <c r="A47" s="67"/>
      <c r="B47"/>
      <c r="C47"/>
      <c r="D47" s="68"/>
      <c r="E47"/>
      <c r="F47"/>
    </row>
    <row r="48" spans="1:25" ht="45" customHeight="1" x14ac:dyDescent="0.25">
      <c r="A48" s="69" t="s">
        <v>24</v>
      </c>
      <c r="B48" s="69" t="s">
        <v>25</v>
      </c>
      <c r="C48" s="70"/>
      <c r="D48" s="127" t="s">
        <v>26</v>
      </c>
      <c r="E48" s="127"/>
      <c r="F48" s="71"/>
      <c r="G48" s="69" t="s">
        <v>27</v>
      </c>
    </row>
    <row r="49" spans="1:7" ht="45" customHeight="1" x14ac:dyDescent="0.25">
      <c r="A49" s="72">
        <v>1</v>
      </c>
      <c r="B49" s="73" t="s">
        <v>28</v>
      </c>
      <c r="C49" s="74"/>
      <c r="D49" s="75"/>
      <c r="E49" s="76"/>
      <c r="F49" s="76"/>
      <c r="G49" s="73"/>
    </row>
    <row r="50" spans="1:7" ht="45" customHeight="1" x14ac:dyDescent="0.25">
      <c r="A50" s="72">
        <v>2</v>
      </c>
      <c r="B50" s="73" t="s">
        <v>29</v>
      </c>
      <c r="C50" s="74"/>
      <c r="D50" s="120"/>
      <c r="E50" s="121"/>
      <c r="F50" s="77"/>
      <c r="G50" s="73"/>
    </row>
    <row r="51" spans="1:7" ht="45" customHeight="1" x14ac:dyDescent="0.25">
      <c r="A51" s="72">
        <v>3</v>
      </c>
      <c r="B51" s="73" t="s">
        <v>30</v>
      </c>
      <c r="C51" s="74"/>
      <c r="D51" s="124"/>
      <c r="E51" s="125"/>
      <c r="F51" s="78"/>
      <c r="G51" s="73"/>
    </row>
    <row r="52" spans="1:7" ht="45" customHeight="1" x14ac:dyDescent="0.25">
      <c r="A52" s="72">
        <v>4</v>
      </c>
      <c r="B52" s="73" t="s">
        <v>31</v>
      </c>
      <c r="C52" s="74"/>
      <c r="D52" s="120"/>
      <c r="E52" s="121"/>
      <c r="F52" s="77"/>
      <c r="G52" s="79"/>
    </row>
    <row r="53" spans="1:7" ht="45" customHeight="1" x14ac:dyDescent="0.25"/>
    <row r="54" spans="1:7" ht="45" customHeight="1" x14ac:dyDescent="0.25"/>
    <row r="55" spans="1:7" ht="45" customHeight="1" x14ac:dyDescent="0.25"/>
    <row r="56" spans="1:7" ht="45" customHeight="1" x14ac:dyDescent="0.25"/>
    <row r="57" spans="1:7" ht="45" customHeight="1" x14ac:dyDescent="0.25"/>
    <row r="58" spans="1:7" ht="45" customHeight="1" x14ac:dyDescent="0.25"/>
    <row r="59" spans="1:7" ht="45" customHeight="1" x14ac:dyDescent="0.25"/>
    <row r="60" spans="1:7" ht="45" customHeight="1" x14ac:dyDescent="0.25"/>
    <row r="61" spans="1:7" ht="45" customHeight="1" x14ac:dyDescent="0.25"/>
    <row r="62" spans="1:7" ht="45" customHeight="1" x14ac:dyDescent="0.25"/>
    <row r="63" spans="1:7" ht="45" customHeight="1" x14ac:dyDescent="0.25"/>
    <row r="64" spans="1:7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</sheetData>
  <mergeCells count="27">
    <mergeCell ref="D52:E52"/>
    <mergeCell ref="A43:A44"/>
    <mergeCell ref="D50:E50"/>
    <mergeCell ref="D51:E51"/>
    <mergeCell ref="B43:B44"/>
    <mergeCell ref="D48:E48"/>
    <mergeCell ref="A5:A6"/>
    <mergeCell ref="D3:O3"/>
    <mergeCell ref="R5:R6"/>
    <mergeCell ref="O5:P5"/>
    <mergeCell ref="D1:O1"/>
    <mergeCell ref="D2:O2"/>
    <mergeCell ref="N4:O4"/>
    <mergeCell ref="H5:H6"/>
    <mergeCell ref="I5:L5"/>
    <mergeCell ref="M5:M6"/>
    <mergeCell ref="N5:N6"/>
    <mergeCell ref="V5:V6"/>
    <mergeCell ref="B5:B6"/>
    <mergeCell ref="Q5:Q6"/>
    <mergeCell ref="S5:S6"/>
    <mergeCell ref="C5:C6"/>
    <mergeCell ref="D5:E6"/>
    <mergeCell ref="G5:G6"/>
    <mergeCell ref="U5:U6"/>
    <mergeCell ref="F5:F6"/>
    <mergeCell ref="T5:T6"/>
  </mergeCells>
  <conditionalFormatting sqref="V7:V35">
    <cfRule type="cellIs" dxfId="250" priority="717" operator="equal">
      <formula>4</formula>
    </cfRule>
    <cfRule type="cellIs" dxfId="249" priority="718" operator="equal">
      <formula>3</formula>
    </cfRule>
    <cfRule type="cellIs" dxfId="248" priority="719" stopIfTrue="1" operator="equal">
      <formula>2</formula>
    </cfRule>
    <cfRule type="cellIs" dxfId="247" priority="720" stopIfTrue="1" operator="equal">
      <formula>1</formula>
    </cfRule>
  </conditionalFormatting>
  <conditionalFormatting sqref="A40">
    <cfRule type="cellIs" dxfId="246" priority="1429" operator="equal">
      <formula>3</formula>
    </cfRule>
    <cfRule type="cellIs" dxfId="245" priority="1430" stopIfTrue="1" operator="equal">
      <formula>2</formula>
    </cfRule>
    <cfRule type="cellIs" dxfId="244" priority="1431" stopIfTrue="1" operator="equal">
      <formula>1</formula>
    </cfRule>
    <cfRule type="cellIs" dxfId="243" priority="1432" operator="equal">
      <formula>4</formula>
    </cfRule>
    <cfRule type="cellIs" dxfId="242" priority="1433" operator="equal">
      <formula>3</formula>
    </cfRule>
    <cfRule type="cellIs" dxfId="241" priority="1434" stopIfTrue="1" operator="equal">
      <formula>2</formula>
    </cfRule>
    <cfRule type="cellIs" dxfId="240" priority="1435" stopIfTrue="1" operator="equal">
      <formula>1</formula>
    </cfRule>
  </conditionalFormatting>
  <conditionalFormatting sqref="L21">
    <cfRule type="cellIs" dxfId="239" priority="805" operator="equal">
      <formula>4</formula>
    </cfRule>
    <cfRule type="cellIs" dxfId="238" priority="806" operator="equal">
      <formula>3</formula>
    </cfRule>
    <cfRule type="cellIs" dxfId="237" priority="807" stopIfTrue="1" operator="equal">
      <formula>2</formula>
    </cfRule>
    <cfRule type="cellIs" dxfId="236" priority="808" stopIfTrue="1" operator="equal">
      <formula>1</formula>
    </cfRule>
  </conditionalFormatting>
  <conditionalFormatting sqref="L8">
    <cfRule type="cellIs" dxfId="235" priority="841" operator="equal">
      <formula>4</formula>
    </cfRule>
    <cfRule type="cellIs" dxfId="234" priority="842" operator="equal">
      <formula>3</formula>
    </cfRule>
    <cfRule type="cellIs" dxfId="233" priority="843" stopIfTrue="1" operator="equal">
      <formula>2</formula>
    </cfRule>
    <cfRule type="cellIs" dxfId="232" priority="844" stopIfTrue="1" operator="equal">
      <formula>1</formula>
    </cfRule>
  </conditionalFormatting>
  <conditionalFormatting sqref="L15">
    <cfRule type="cellIs" dxfId="231" priority="269" operator="equal">
      <formula>4</formula>
    </cfRule>
    <cfRule type="cellIs" dxfId="230" priority="270" operator="equal">
      <formula>3</formula>
    </cfRule>
    <cfRule type="cellIs" dxfId="229" priority="271" stopIfTrue="1" operator="equal">
      <formula>2</formula>
    </cfRule>
    <cfRule type="cellIs" dxfId="228" priority="272" stopIfTrue="1" operator="equal">
      <formula>1</formula>
    </cfRule>
  </conditionalFormatting>
  <conditionalFormatting sqref="L7">
    <cfRule type="cellIs" dxfId="227" priority="797" operator="equal">
      <formula>4</formula>
    </cfRule>
    <cfRule type="cellIs" dxfId="226" priority="798" operator="equal">
      <formula>3</formula>
    </cfRule>
    <cfRule type="cellIs" dxfId="225" priority="799" stopIfTrue="1" operator="equal">
      <formula>2</formula>
    </cfRule>
    <cfRule type="cellIs" dxfId="224" priority="800" stopIfTrue="1" operator="equal">
      <formula>1</formula>
    </cfRule>
  </conditionalFormatting>
  <conditionalFormatting sqref="I9 I7:L8 I10:K10 I24 I28 I32 I20:K21">
    <cfRule type="cellIs" dxfId="223" priority="1436" operator="equal">
      <formula>4</formula>
    </cfRule>
    <cfRule type="cellIs" dxfId="222" priority="1437" operator="equal">
      <formula>3</formula>
    </cfRule>
    <cfRule type="cellIs" dxfId="221" priority="1438" stopIfTrue="1" operator="equal">
      <formula>2</formula>
    </cfRule>
    <cfRule type="cellIs" dxfId="220" priority="1439" stopIfTrue="1" operator="equal">
      <formula>1</formula>
    </cfRule>
  </conditionalFormatting>
  <conditionalFormatting sqref="K9:L9">
    <cfRule type="cellIs" dxfId="219" priority="349" operator="equal">
      <formula>4</formula>
    </cfRule>
    <cfRule type="cellIs" dxfId="218" priority="350" operator="equal">
      <formula>3</formula>
    </cfRule>
    <cfRule type="cellIs" dxfId="217" priority="351" stopIfTrue="1" operator="equal">
      <formula>2</formula>
    </cfRule>
    <cfRule type="cellIs" dxfId="216" priority="352" stopIfTrue="1" operator="equal">
      <formula>1</formula>
    </cfRule>
  </conditionalFormatting>
  <conditionalFormatting sqref="J9">
    <cfRule type="cellIs" dxfId="215" priority="345" operator="equal">
      <formula>4</formula>
    </cfRule>
    <cfRule type="cellIs" dxfId="214" priority="346" operator="equal">
      <formula>3</formula>
    </cfRule>
    <cfRule type="cellIs" dxfId="213" priority="347" stopIfTrue="1" operator="equal">
      <formula>2</formula>
    </cfRule>
    <cfRule type="cellIs" dxfId="212" priority="348" stopIfTrue="1" operator="equal">
      <formula>1</formula>
    </cfRule>
  </conditionalFormatting>
  <conditionalFormatting sqref="L30">
    <cfRule type="cellIs" dxfId="211" priority="97" operator="equal">
      <formula>4</formula>
    </cfRule>
    <cfRule type="cellIs" dxfId="210" priority="98" operator="equal">
      <formula>3</formula>
    </cfRule>
    <cfRule type="cellIs" dxfId="209" priority="99" stopIfTrue="1" operator="equal">
      <formula>2</formula>
    </cfRule>
    <cfRule type="cellIs" dxfId="208" priority="100" stopIfTrue="1" operator="equal">
      <formula>1</formula>
    </cfRule>
  </conditionalFormatting>
  <conditionalFormatting sqref="L10">
    <cfRule type="cellIs" dxfId="207" priority="329" operator="equal">
      <formula>4</formula>
    </cfRule>
    <cfRule type="cellIs" dxfId="206" priority="330" operator="equal">
      <formula>3</formula>
    </cfRule>
    <cfRule type="cellIs" dxfId="205" priority="331" stopIfTrue="1" operator="equal">
      <formula>2</formula>
    </cfRule>
    <cfRule type="cellIs" dxfId="204" priority="332" stopIfTrue="1" operator="equal">
      <formula>1</formula>
    </cfRule>
  </conditionalFormatting>
  <conditionalFormatting sqref="I11:K11">
    <cfRule type="cellIs" dxfId="203" priority="325" operator="equal">
      <formula>4</formula>
    </cfRule>
    <cfRule type="cellIs" dxfId="202" priority="326" operator="equal">
      <formula>3</formula>
    </cfRule>
    <cfRule type="cellIs" dxfId="201" priority="327" stopIfTrue="1" operator="equal">
      <formula>2</formula>
    </cfRule>
    <cfRule type="cellIs" dxfId="200" priority="328" stopIfTrue="1" operator="equal">
      <formula>1</formula>
    </cfRule>
  </conditionalFormatting>
  <conditionalFormatting sqref="L11">
    <cfRule type="cellIs" dxfId="199" priority="321" operator="equal">
      <formula>4</formula>
    </cfRule>
    <cfRule type="cellIs" dxfId="198" priority="322" operator="equal">
      <formula>3</formula>
    </cfRule>
    <cfRule type="cellIs" dxfId="197" priority="323" stopIfTrue="1" operator="equal">
      <formula>2</formula>
    </cfRule>
    <cfRule type="cellIs" dxfId="196" priority="324" stopIfTrue="1" operator="equal">
      <formula>1</formula>
    </cfRule>
  </conditionalFormatting>
  <conditionalFormatting sqref="I12:K12">
    <cfRule type="cellIs" dxfId="195" priority="317" operator="equal">
      <formula>4</formula>
    </cfRule>
    <cfRule type="cellIs" dxfId="194" priority="318" operator="equal">
      <formula>3</formula>
    </cfRule>
    <cfRule type="cellIs" dxfId="193" priority="319" stopIfTrue="1" operator="equal">
      <formula>2</formula>
    </cfRule>
    <cfRule type="cellIs" dxfId="192" priority="320" stopIfTrue="1" operator="equal">
      <formula>1</formula>
    </cfRule>
  </conditionalFormatting>
  <conditionalFormatting sqref="K28">
    <cfRule type="cellIs" dxfId="191" priority="113" operator="equal">
      <formula>4</formula>
    </cfRule>
    <cfRule type="cellIs" dxfId="190" priority="114" operator="equal">
      <formula>3</formula>
    </cfRule>
    <cfRule type="cellIs" dxfId="189" priority="115" stopIfTrue="1" operator="equal">
      <formula>2</formula>
    </cfRule>
    <cfRule type="cellIs" dxfId="188" priority="116" stopIfTrue="1" operator="equal">
      <formula>1</formula>
    </cfRule>
  </conditionalFormatting>
  <conditionalFormatting sqref="I30">
    <cfRule type="cellIs" dxfId="187" priority="109" operator="equal">
      <formula>4</formula>
    </cfRule>
    <cfRule type="cellIs" dxfId="186" priority="110" operator="equal">
      <formula>3</formula>
    </cfRule>
    <cfRule type="cellIs" dxfId="185" priority="111" stopIfTrue="1" operator="equal">
      <formula>2</formula>
    </cfRule>
    <cfRule type="cellIs" dxfId="184" priority="112" stopIfTrue="1" operator="equal">
      <formula>1</formula>
    </cfRule>
  </conditionalFormatting>
  <conditionalFormatting sqref="L12">
    <cfRule type="cellIs" dxfId="183" priority="293" operator="equal">
      <formula>4</formula>
    </cfRule>
    <cfRule type="cellIs" dxfId="182" priority="294" operator="equal">
      <formula>3</formula>
    </cfRule>
    <cfRule type="cellIs" dxfId="181" priority="295" stopIfTrue="1" operator="equal">
      <formula>2</formula>
    </cfRule>
    <cfRule type="cellIs" dxfId="180" priority="296" stopIfTrue="1" operator="equal">
      <formula>1</formula>
    </cfRule>
  </conditionalFormatting>
  <conditionalFormatting sqref="I13:K13">
    <cfRule type="cellIs" dxfId="179" priority="289" operator="equal">
      <formula>4</formula>
    </cfRule>
    <cfRule type="cellIs" dxfId="178" priority="290" operator="equal">
      <formula>3</formula>
    </cfRule>
    <cfRule type="cellIs" dxfId="177" priority="291" stopIfTrue="1" operator="equal">
      <formula>2</formula>
    </cfRule>
    <cfRule type="cellIs" dxfId="176" priority="292" stopIfTrue="1" operator="equal">
      <formula>1</formula>
    </cfRule>
  </conditionalFormatting>
  <conditionalFormatting sqref="L13">
    <cfRule type="cellIs" dxfId="175" priority="285" operator="equal">
      <formula>4</formula>
    </cfRule>
    <cfRule type="cellIs" dxfId="174" priority="286" operator="equal">
      <formula>3</formula>
    </cfRule>
    <cfRule type="cellIs" dxfId="173" priority="287" stopIfTrue="1" operator="equal">
      <formula>2</formula>
    </cfRule>
    <cfRule type="cellIs" dxfId="172" priority="288" stopIfTrue="1" operator="equal">
      <formula>1</formula>
    </cfRule>
  </conditionalFormatting>
  <conditionalFormatting sqref="I14:K14">
    <cfRule type="cellIs" dxfId="171" priority="281" operator="equal">
      <formula>4</formula>
    </cfRule>
    <cfRule type="cellIs" dxfId="170" priority="282" operator="equal">
      <formula>3</formula>
    </cfRule>
    <cfRule type="cellIs" dxfId="169" priority="283" stopIfTrue="1" operator="equal">
      <formula>2</formula>
    </cfRule>
    <cfRule type="cellIs" dxfId="168" priority="284" stopIfTrue="1" operator="equal">
      <formula>1</formula>
    </cfRule>
  </conditionalFormatting>
  <conditionalFormatting sqref="L14">
    <cfRule type="cellIs" dxfId="167" priority="277" operator="equal">
      <formula>4</formula>
    </cfRule>
    <cfRule type="cellIs" dxfId="166" priority="278" operator="equal">
      <formula>3</formula>
    </cfRule>
    <cfRule type="cellIs" dxfId="165" priority="279" stopIfTrue="1" operator="equal">
      <formula>2</formula>
    </cfRule>
    <cfRule type="cellIs" dxfId="164" priority="280" stopIfTrue="1" operator="equal">
      <formula>1</formula>
    </cfRule>
  </conditionalFormatting>
  <conditionalFormatting sqref="I15:K15">
    <cfRule type="cellIs" dxfId="163" priority="273" operator="equal">
      <formula>4</formula>
    </cfRule>
    <cfRule type="cellIs" dxfId="162" priority="274" operator="equal">
      <formula>3</formula>
    </cfRule>
    <cfRule type="cellIs" dxfId="161" priority="275" stopIfTrue="1" operator="equal">
      <formula>2</formula>
    </cfRule>
    <cfRule type="cellIs" dxfId="160" priority="276" stopIfTrue="1" operator="equal">
      <formula>1</formula>
    </cfRule>
  </conditionalFormatting>
  <conditionalFormatting sqref="I16">
    <cfRule type="cellIs" dxfId="159" priority="265" operator="equal">
      <formula>4</formula>
    </cfRule>
    <cfRule type="cellIs" dxfId="158" priority="266" operator="equal">
      <formula>3</formula>
    </cfRule>
    <cfRule type="cellIs" dxfId="157" priority="267" stopIfTrue="1" operator="equal">
      <formula>2</formula>
    </cfRule>
    <cfRule type="cellIs" dxfId="156" priority="268" stopIfTrue="1" operator="equal">
      <formula>1</formula>
    </cfRule>
  </conditionalFormatting>
  <conditionalFormatting sqref="J16:L16">
    <cfRule type="cellIs" dxfId="155" priority="257" operator="equal">
      <formula>4</formula>
    </cfRule>
    <cfRule type="cellIs" dxfId="154" priority="258" operator="equal">
      <formula>3</formula>
    </cfRule>
    <cfRule type="cellIs" dxfId="153" priority="259" stopIfTrue="1" operator="equal">
      <formula>2</formula>
    </cfRule>
    <cfRule type="cellIs" dxfId="152" priority="260" stopIfTrue="1" operator="equal">
      <formula>1</formula>
    </cfRule>
  </conditionalFormatting>
  <conditionalFormatting sqref="I17">
    <cfRule type="cellIs" dxfId="151" priority="253" operator="equal">
      <formula>4</formula>
    </cfRule>
    <cfRule type="cellIs" dxfId="150" priority="254" operator="equal">
      <formula>3</formula>
    </cfRule>
    <cfRule type="cellIs" dxfId="149" priority="255" stopIfTrue="1" operator="equal">
      <formula>2</formula>
    </cfRule>
    <cfRule type="cellIs" dxfId="148" priority="256" stopIfTrue="1" operator="equal">
      <formula>1</formula>
    </cfRule>
  </conditionalFormatting>
  <conditionalFormatting sqref="J17:L17">
    <cfRule type="cellIs" dxfId="147" priority="249" operator="equal">
      <formula>4</formula>
    </cfRule>
    <cfRule type="cellIs" dxfId="146" priority="250" operator="equal">
      <formula>3</formula>
    </cfRule>
    <cfRule type="cellIs" dxfId="145" priority="251" stopIfTrue="1" operator="equal">
      <formula>2</formula>
    </cfRule>
    <cfRule type="cellIs" dxfId="144" priority="252" stopIfTrue="1" operator="equal">
      <formula>1</formula>
    </cfRule>
  </conditionalFormatting>
  <conditionalFormatting sqref="I18">
    <cfRule type="cellIs" dxfId="143" priority="245" operator="equal">
      <formula>4</formula>
    </cfRule>
    <cfRule type="cellIs" dxfId="142" priority="246" operator="equal">
      <formula>3</formula>
    </cfRule>
    <cfRule type="cellIs" dxfId="141" priority="247" stopIfTrue="1" operator="equal">
      <formula>2</formula>
    </cfRule>
    <cfRule type="cellIs" dxfId="140" priority="248" stopIfTrue="1" operator="equal">
      <formula>1</formula>
    </cfRule>
  </conditionalFormatting>
  <conditionalFormatting sqref="J18:L18">
    <cfRule type="cellIs" dxfId="139" priority="241" operator="equal">
      <formula>4</formula>
    </cfRule>
    <cfRule type="cellIs" dxfId="138" priority="242" operator="equal">
      <formula>3</formula>
    </cfRule>
    <cfRule type="cellIs" dxfId="137" priority="243" stopIfTrue="1" operator="equal">
      <formula>2</formula>
    </cfRule>
    <cfRule type="cellIs" dxfId="136" priority="244" stopIfTrue="1" operator="equal">
      <formula>1</formula>
    </cfRule>
  </conditionalFormatting>
  <conditionalFormatting sqref="I19">
    <cfRule type="cellIs" dxfId="135" priority="237" operator="equal">
      <formula>4</formula>
    </cfRule>
    <cfRule type="cellIs" dxfId="134" priority="238" operator="equal">
      <formula>3</formula>
    </cfRule>
    <cfRule type="cellIs" dxfId="133" priority="239" stopIfTrue="1" operator="equal">
      <formula>2</formula>
    </cfRule>
    <cfRule type="cellIs" dxfId="132" priority="240" stopIfTrue="1" operator="equal">
      <formula>1</formula>
    </cfRule>
  </conditionalFormatting>
  <conditionalFormatting sqref="J19:L19">
    <cfRule type="cellIs" dxfId="131" priority="233" operator="equal">
      <formula>4</formula>
    </cfRule>
    <cfRule type="cellIs" dxfId="130" priority="234" operator="equal">
      <formula>3</formula>
    </cfRule>
    <cfRule type="cellIs" dxfId="129" priority="235" stopIfTrue="1" operator="equal">
      <formula>2</formula>
    </cfRule>
    <cfRule type="cellIs" dxfId="128" priority="236" stopIfTrue="1" operator="equal">
      <formula>1</formula>
    </cfRule>
  </conditionalFormatting>
  <conditionalFormatting sqref="L22">
    <cfRule type="cellIs" dxfId="127" priority="225" operator="equal">
      <formula>4</formula>
    </cfRule>
    <cfRule type="cellIs" dxfId="126" priority="226" operator="equal">
      <formula>3</formula>
    </cfRule>
    <cfRule type="cellIs" dxfId="125" priority="227" stopIfTrue="1" operator="equal">
      <formula>2</formula>
    </cfRule>
    <cfRule type="cellIs" dxfId="124" priority="228" stopIfTrue="1" operator="equal">
      <formula>1</formula>
    </cfRule>
  </conditionalFormatting>
  <conditionalFormatting sqref="I22:K22">
    <cfRule type="cellIs" dxfId="123" priority="229" operator="equal">
      <formula>4</formula>
    </cfRule>
    <cfRule type="cellIs" dxfId="122" priority="230" operator="equal">
      <formula>3</formula>
    </cfRule>
    <cfRule type="cellIs" dxfId="121" priority="231" stopIfTrue="1" operator="equal">
      <formula>2</formula>
    </cfRule>
    <cfRule type="cellIs" dxfId="120" priority="232" stopIfTrue="1" operator="equal">
      <formula>1</formula>
    </cfRule>
  </conditionalFormatting>
  <conditionalFormatting sqref="I23">
    <cfRule type="cellIs" dxfId="119" priority="221" operator="equal">
      <formula>4</formula>
    </cfRule>
    <cfRule type="cellIs" dxfId="118" priority="222" operator="equal">
      <formula>3</formula>
    </cfRule>
    <cfRule type="cellIs" dxfId="117" priority="223" stopIfTrue="1" operator="equal">
      <formula>2</formula>
    </cfRule>
    <cfRule type="cellIs" dxfId="116" priority="224" stopIfTrue="1" operator="equal">
      <formula>1</formula>
    </cfRule>
  </conditionalFormatting>
  <conditionalFormatting sqref="J23:L23">
    <cfRule type="cellIs" dxfId="115" priority="217" operator="equal">
      <formula>4</formula>
    </cfRule>
    <cfRule type="cellIs" dxfId="114" priority="218" operator="equal">
      <formula>3</formula>
    </cfRule>
    <cfRule type="cellIs" dxfId="113" priority="219" stopIfTrue="1" operator="equal">
      <formula>2</formula>
    </cfRule>
    <cfRule type="cellIs" dxfId="112" priority="220" stopIfTrue="1" operator="equal">
      <formula>1</formula>
    </cfRule>
  </conditionalFormatting>
  <conditionalFormatting sqref="J24:L24">
    <cfRule type="cellIs" dxfId="111" priority="213" operator="equal">
      <formula>4</formula>
    </cfRule>
    <cfRule type="cellIs" dxfId="110" priority="214" operator="equal">
      <formula>3</formula>
    </cfRule>
    <cfRule type="cellIs" dxfId="109" priority="215" stopIfTrue="1" operator="equal">
      <formula>2</formula>
    </cfRule>
    <cfRule type="cellIs" dxfId="108" priority="216" stopIfTrue="1" operator="equal">
      <formula>1</formula>
    </cfRule>
  </conditionalFormatting>
  <conditionalFormatting sqref="J30:K30">
    <cfRule type="cellIs" dxfId="107" priority="101" operator="equal">
      <formula>4</formula>
    </cfRule>
    <cfRule type="cellIs" dxfId="106" priority="102" operator="equal">
      <formula>3</formula>
    </cfRule>
    <cfRule type="cellIs" dxfId="105" priority="103" stopIfTrue="1" operator="equal">
      <formula>2</formula>
    </cfRule>
    <cfRule type="cellIs" dxfId="104" priority="104" stopIfTrue="1" operator="equal">
      <formula>1</formula>
    </cfRule>
  </conditionalFormatting>
  <conditionalFormatting sqref="I25">
    <cfRule type="cellIs" dxfId="103" priority="201" operator="equal">
      <formula>4</formula>
    </cfRule>
    <cfRule type="cellIs" dxfId="102" priority="202" operator="equal">
      <formula>3</formula>
    </cfRule>
    <cfRule type="cellIs" dxfId="101" priority="203" stopIfTrue="1" operator="equal">
      <formula>2</formula>
    </cfRule>
    <cfRule type="cellIs" dxfId="100" priority="204" stopIfTrue="1" operator="equal">
      <formula>1</formula>
    </cfRule>
  </conditionalFormatting>
  <conditionalFormatting sqref="J25:L25">
    <cfRule type="cellIs" dxfId="99" priority="197" operator="equal">
      <formula>4</formula>
    </cfRule>
    <cfRule type="cellIs" dxfId="98" priority="198" operator="equal">
      <formula>3</formula>
    </cfRule>
    <cfRule type="cellIs" dxfId="97" priority="199" stopIfTrue="1" operator="equal">
      <formula>2</formula>
    </cfRule>
    <cfRule type="cellIs" dxfId="96" priority="200" stopIfTrue="1" operator="equal">
      <formula>1</formula>
    </cfRule>
  </conditionalFormatting>
  <conditionalFormatting sqref="L27">
    <cfRule type="cellIs" dxfId="95" priority="189" operator="equal">
      <formula>4</formula>
    </cfRule>
    <cfRule type="cellIs" dxfId="94" priority="190" operator="equal">
      <formula>3</formula>
    </cfRule>
    <cfRule type="cellIs" dxfId="93" priority="191" stopIfTrue="1" operator="equal">
      <formula>2</formula>
    </cfRule>
    <cfRule type="cellIs" dxfId="92" priority="192" stopIfTrue="1" operator="equal">
      <formula>1</formula>
    </cfRule>
  </conditionalFormatting>
  <conditionalFormatting sqref="I27">
    <cfRule type="cellIs" dxfId="91" priority="177" operator="equal">
      <formula>4</formula>
    </cfRule>
    <cfRule type="cellIs" dxfId="90" priority="178" operator="equal">
      <formula>3</formula>
    </cfRule>
    <cfRule type="cellIs" dxfId="89" priority="179" stopIfTrue="1" operator="equal">
      <formula>2</formula>
    </cfRule>
    <cfRule type="cellIs" dxfId="88" priority="180" stopIfTrue="1" operator="equal">
      <formula>1</formula>
    </cfRule>
  </conditionalFormatting>
  <conditionalFormatting sqref="J27">
    <cfRule type="cellIs" dxfId="87" priority="173" operator="equal">
      <formula>4</formula>
    </cfRule>
    <cfRule type="cellIs" dxfId="86" priority="174" operator="equal">
      <formula>3</formula>
    </cfRule>
    <cfRule type="cellIs" dxfId="85" priority="175" stopIfTrue="1" operator="equal">
      <formula>2</formula>
    </cfRule>
    <cfRule type="cellIs" dxfId="84" priority="176" stopIfTrue="1" operator="equal">
      <formula>1</formula>
    </cfRule>
  </conditionalFormatting>
  <conditionalFormatting sqref="K27">
    <cfRule type="cellIs" dxfId="83" priority="169" operator="equal">
      <formula>4</formula>
    </cfRule>
    <cfRule type="cellIs" dxfId="82" priority="170" operator="equal">
      <formula>3</formula>
    </cfRule>
    <cfRule type="cellIs" dxfId="81" priority="171" stopIfTrue="1" operator="equal">
      <formula>2</formula>
    </cfRule>
    <cfRule type="cellIs" dxfId="80" priority="172" stopIfTrue="1" operator="equal">
      <formula>1</formula>
    </cfRule>
  </conditionalFormatting>
  <conditionalFormatting sqref="I29:K29">
    <cfRule type="cellIs" dxfId="79" priority="157" operator="equal">
      <formula>4</formula>
    </cfRule>
    <cfRule type="cellIs" dxfId="78" priority="158" operator="equal">
      <formula>3</formula>
    </cfRule>
    <cfRule type="cellIs" dxfId="77" priority="159" stopIfTrue="1" operator="equal">
      <formula>2</formula>
    </cfRule>
    <cfRule type="cellIs" dxfId="76" priority="160" stopIfTrue="1" operator="equal">
      <formula>1</formula>
    </cfRule>
  </conditionalFormatting>
  <conditionalFormatting sqref="L29">
    <cfRule type="cellIs" dxfId="75" priority="149" operator="equal">
      <formula>4</formula>
    </cfRule>
    <cfRule type="cellIs" dxfId="74" priority="150" operator="equal">
      <formula>3</formula>
    </cfRule>
    <cfRule type="cellIs" dxfId="73" priority="151" stopIfTrue="1" operator="equal">
      <formula>2</formula>
    </cfRule>
    <cfRule type="cellIs" dxfId="72" priority="152" stopIfTrue="1" operator="equal">
      <formula>1</formula>
    </cfRule>
  </conditionalFormatting>
  <conditionalFormatting sqref="L28">
    <cfRule type="cellIs" dxfId="71" priority="125" operator="equal">
      <formula>4</formula>
    </cfRule>
    <cfRule type="cellIs" dxfId="70" priority="126" operator="equal">
      <formula>3</formula>
    </cfRule>
    <cfRule type="cellIs" dxfId="69" priority="127" stopIfTrue="1" operator="equal">
      <formula>2</formula>
    </cfRule>
    <cfRule type="cellIs" dxfId="68" priority="128" stopIfTrue="1" operator="equal">
      <formula>1</formula>
    </cfRule>
  </conditionalFormatting>
  <conditionalFormatting sqref="J28">
    <cfRule type="cellIs" dxfId="67" priority="121" operator="equal">
      <formula>4</formula>
    </cfRule>
    <cfRule type="cellIs" dxfId="66" priority="122" operator="equal">
      <formula>3</formula>
    </cfRule>
    <cfRule type="cellIs" dxfId="65" priority="123" stopIfTrue="1" operator="equal">
      <formula>2</formula>
    </cfRule>
    <cfRule type="cellIs" dxfId="64" priority="124" stopIfTrue="1" operator="equal">
      <formula>1</formula>
    </cfRule>
  </conditionalFormatting>
  <conditionalFormatting sqref="I26">
    <cfRule type="cellIs" dxfId="63" priority="93" operator="equal">
      <formula>4</formula>
    </cfRule>
    <cfRule type="cellIs" dxfId="62" priority="94" operator="equal">
      <formula>3</formula>
    </cfRule>
    <cfRule type="cellIs" dxfId="61" priority="95" stopIfTrue="1" operator="equal">
      <formula>2</formula>
    </cfRule>
    <cfRule type="cellIs" dxfId="60" priority="96" stopIfTrue="1" operator="equal">
      <formula>1</formula>
    </cfRule>
  </conditionalFormatting>
  <conditionalFormatting sqref="J26:L26">
    <cfRule type="cellIs" dxfId="59" priority="85" operator="equal">
      <formula>4</formula>
    </cfRule>
    <cfRule type="cellIs" dxfId="58" priority="86" operator="equal">
      <formula>3</formula>
    </cfRule>
    <cfRule type="cellIs" dxfId="57" priority="87" stopIfTrue="1" operator="equal">
      <formula>2</formula>
    </cfRule>
    <cfRule type="cellIs" dxfId="56" priority="88" stopIfTrue="1" operator="equal">
      <formula>1</formula>
    </cfRule>
  </conditionalFormatting>
  <conditionalFormatting sqref="L31">
    <cfRule type="cellIs" dxfId="55" priority="53" operator="equal">
      <formula>4</formula>
    </cfRule>
    <cfRule type="cellIs" dxfId="54" priority="54" operator="equal">
      <formula>3</formula>
    </cfRule>
    <cfRule type="cellIs" dxfId="53" priority="55" stopIfTrue="1" operator="equal">
      <formula>2</formula>
    </cfRule>
    <cfRule type="cellIs" dxfId="52" priority="56" stopIfTrue="1" operator="equal">
      <formula>1</formula>
    </cfRule>
  </conditionalFormatting>
  <conditionalFormatting sqref="I31">
    <cfRule type="cellIs" dxfId="51" priority="61" operator="equal">
      <formula>4</formula>
    </cfRule>
    <cfRule type="cellIs" dxfId="50" priority="62" operator="equal">
      <formula>3</formula>
    </cfRule>
    <cfRule type="cellIs" dxfId="49" priority="63" stopIfTrue="1" operator="equal">
      <formula>2</formula>
    </cfRule>
    <cfRule type="cellIs" dxfId="48" priority="64" stopIfTrue="1" operator="equal">
      <formula>1</formula>
    </cfRule>
  </conditionalFormatting>
  <conditionalFormatting sqref="J31">
    <cfRule type="cellIs" dxfId="47" priority="49" operator="equal">
      <formula>4</formula>
    </cfRule>
    <cfRule type="cellIs" dxfId="46" priority="50" operator="equal">
      <formula>3</formula>
    </cfRule>
    <cfRule type="cellIs" dxfId="45" priority="51" stopIfTrue="1" operator="equal">
      <formula>2</formula>
    </cfRule>
    <cfRule type="cellIs" dxfId="44" priority="52" stopIfTrue="1" operator="equal">
      <formula>1</formula>
    </cfRule>
  </conditionalFormatting>
  <conditionalFormatting sqref="K31">
    <cfRule type="cellIs" dxfId="43" priority="45" operator="equal">
      <formula>4</formula>
    </cfRule>
    <cfRule type="cellIs" dxfId="42" priority="46" operator="equal">
      <formula>3</formula>
    </cfRule>
    <cfRule type="cellIs" dxfId="41" priority="47" stopIfTrue="1" operator="equal">
      <formula>2</formula>
    </cfRule>
    <cfRule type="cellIs" dxfId="40" priority="48" stopIfTrue="1" operator="equal">
      <formula>1</formula>
    </cfRule>
  </conditionalFormatting>
  <conditionalFormatting sqref="J32:L32">
    <cfRule type="cellIs" dxfId="39" priority="41" operator="equal">
      <formula>4</formula>
    </cfRule>
    <cfRule type="cellIs" dxfId="38" priority="42" operator="equal">
      <formula>3</formula>
    </cfRule>
    <cfRule type="cellIs" dxfId="37" priority="43" stopIfTrue="1" operator="equal">
      <formula>2</formula>
    </cfRule>
    <cfRule type="cellIs" dxfId="36" priority="44" stopIfTrue="1" operator="equal">
      <formula>1</formula>
    </cfRule>
  </conditionalFormatting>
  <conditionalFormatting sqref="I33">
    <cfRule type="cellIs" dxfId="35" priority="37" operator="equal">
      <formula>4</formula>
    </cfRule>
    <cfRule type="cellIs" dxfId="34" priority="38" operator="equal">
      <formula>3</formula>
    </cfRule>
    <cfRule type="cellIs" dxfId="33" priority="39" stopIfTrue="1" operator="equal">
      <formula>2</formula>
    </cfRule>
    <cfRule type="cellIs" dxfId="32" priority="40" stopIfTrue="1" operator="equal">
      <formula>1</formula>
    </cfRule>
  </conditionalFormatting>
  <conditionalFormatting sqref="J33:L33">
    <cfRule type="cellIs" dxfId="31" priority="33" operator="equal">
      <formula>4</formula>
    </cfRule>
    <cfRule type="cellIs" dxfId="30" priority="34" operator="equal">
      <formula>3</formula>
    </cfRule>
    <cfRule type="cellIs" dxfId="29" priority="35" stopIfTrue="1" operator="equal">
      <formula>2</formula>
    </cfRule>
    <cfRule type="cellIs" dxfId="28" priority="36" stopIfTrue="1" operator="equal">
      <formula>1</formula>
    </cfRule>
  </conditionalFormatting>
  <conditionalFormatting sqref="I34">
    <cfRule type="cellIs" dxfId="27" priority="29" operator="equal">
      <formula>4</formula>
    </cfRule>
    <cfRule type="cellIs" dxfId="26" priority="30" operator="equal">
      <formula>3</formula>
    </cfRule>
    <cfRule type="cellIs" dxfId="25" priority="31" stopIfTrue="1" operator="equal">
      <formula>2</formula>
    </cfRule>
    <cfRule type="cellIs" dxfId="24" priority="32" stopIfTrue="1" operator="equal">
      <formula>1</formula>
    </cfRule>
  </conditionalFormatting>
  <conditionalFormatting sqref="J34:L34">
    <cfRule type="cellIs" dxfId="23" priority="25" operator="equal">
      <formula>4</formula>
    </cfRule>
    <cfRule type="cellIs" dxfId="22" priority="26" operator="equal">
      <formula>3</formula>
    </cfRule>
    <cfRule type="cellIs" dxfId="21" priority="27" stopIfTrue="1" operator="equal">
      <formula>2</formula>
    </cfRule>
    <cfRule type="cellIs" dxfId="20" priority="28" stopIfTrue="1" operator="equal">
      <formula>1</formula>
    </cfRule>
  </conditionalFormatting>
  <conditionalFormatting sqref="I35">
    <cfRule type="cellIs" dxfId="19" priority="21" operator="equal">
      <formula>4</formula>
    </cfRule>
    <cfRule type="cellIs" dxfId="18" priority="22" operator="equal">
      <formula>3</formula>
    </cfRule>
    <cfRule type="cellIs" dxfId="17" priority="23" stopIfTrue="1" operator="equal">
      <formula>2</formula>
    </cfRule>
    <cfRule type="cellIs" dxfId="16" priority="24" stopIfTrue="1" operator="equal">
      <formula>1</formula>
    </cfRule>
  </conditionalFormatting>
  <conditionalFormatting sqref="J35">
    <cfRule type="cellIs" dxfId="15" priority="13" operator="equal">
      <formula>4</formula>
    </cfRule>
    <cfRule type="cellIs" dxfId="14" priority="14" operator="equal">
      <formula>3</formula>
    </cfRule>
    <cfRule type="cellIs" dxfId="13" priority="15" stopIfTrue="1" operator="equal">
      <formula>2</formula>
    </cfRule>
    <cfRule type="cellIs" dxfId="12" priority="16" stopIfTrue="1" operator="equal">
      <formula>1</formula>
    </cfRule>
  </conditionalFormatting>
  <conditionalFormatting sqref="K35">
    <cfRule type="cellIs" dxfId="11" priority="9" operator="equal">
      <formula>4</formula>
    </cfRule>
    <cfRule type="cellIs" dxfId="10" priority="10" operator="equal">
      <formula>3</formula>
    </cfRule>
    <cfRule type="cellIs" dxfId="9" priority="11" stopIfTrue="1" operator="equal">
      <formula>2</formula>
    </cfRule>
    <cfRule type="cellIs" dxfId="8" priority="12" stopIfTrue="1" operator="equal">
      <formula>1</formula>
    </cfRule>
  </conditionalFormatting>
  <conditionalFormatting sqref="L35">
    <cfRule type="cellIs" dxfId="7" priority="5" operator="equal">
      <formula>4</formula>
    </cfRule>
    <cfRule type="cellIs" dxfId="6" priority="6" operator="equal">
      <formula>3</formula>
    </cfRule>
    <cfRule type="cellIs" dxfId="5" priority="7" stopIfTrue="1" operator="equal">
      <formula>2</formula>
    </cfRule>
    <cfRule type="cellIs" dxfId="4" priority="8" stopIfTrue="1" operator="equal">
      <formula>1</formula>
    </cfRule>
  </conditionalFormatting>
  <conditionalFormatting sqref="L20">
    <cfRule type="cellIs" dxfId="3" priority="1" operator="equal">
      <formula>4</formula>
    </cfRule>
    <cfRule type="cellIs" dxfId="2" priority="2" operator="equal">
      <formula>3</formula>
    </cfRule>
    <cfRule type="cellIs" dxfId="1" priority="3" stopIfTrue="1" operator="equal">
      <formula>2</formula>
    </cfRule>
    <cfRule type="cellIs" dxfId="0" priority="4" stopIfTrue="1" operator="equal">
      <formula>1</formula>
    </cfRule>
  </conditionalFormatting>
  <printOptions horizontalCentered="1"/>
  <pageMargins left="0.196850393700787" right="0.196850393700787" top="0.74803149606299202" bottom="0.74803149606299202" header="0.31496062992126" footer="0.31496062992126"/>
  <pageSetup paperSize="9" scale="23" orientation="portrait" r:id="rId1"/>
  <headerFooter>
    <oddFooter>&amp;LBPMU/Standar Mutu Pendidikan&amp;RHalaman &amp;P dari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 Keuangan</vt:lpstr>
      <vt:lpstr>'Standar Keuangan'!Print_Area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bpmu03</dc:creator>
  <cp:lastModifiedBy>Dede Iskandar</cp:lastModifiedBy>
  <dcterms:created xsi:type="dcterms:W3CDTF">2018-04-03T00:42:02Z</dcterms:created>
  <dcterms:modified xsi:type="dcterms:W3CDTF">2021-02-24T04:23:14Z</dcterms:modified>
</cp:coreProperties>
</file>